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SOLICITUD" sheetId="1" state="visible" r:id="rId2"/>
    <sheet name="DATOS" sheetId="2" state="visible" r:id="rId3"/>
    <sheet name="estado civil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<sst xmlns="http://schemas.openxmlformats.org/spreadsheetml/2006/main" count="1497" uniqueCount="1131">
  <si>
    <t xml:space="preserve">SOLICITUD DE INFORMACION DE CLIENTES</t>
  </si>
  <si>
    <t xml:space="preserve">Fecha Inicio Relaciones</t>
  </si>
  <si>
    <t xml:space="preserve">Persona Individual</t>
  </si>
  <si>
    <t xml:space="preserve">Moneda</t>
  </si>
  <si>
    <t xml:space="preserve">Q</t>
  </si>
  <si>
    <t xml:space="preserve">$</t>
  </si>
  <si>
    <t xml:space="preserve">Primer Nombre</t>
  </si>
  <si>
    <t xml:space="preserve">Segundo Nombre</t>
  </si>
  <si>
    <t xml:space="preserve">Otro Nombre</t>
  </si>
  <si>
    <t xml:space="preserve">Primer Apellido</t>
  </si>
  <si>
    <t xml:space="preserve">Segundo Apellido</t>
  </si>
  <si>
    <t xml:space="preserve">Apellido de Casada</t>
  </si>
  <si>
    <t xml:space="preserve">Nit</t>
  </si>
  <si>
    <t xml:space="preserve">Fecha de Nac.</t>
  </si>
  <si>
    <t xml:space="preserve">Sexo</t>
  </si>
  <si>
    <t xml:space="preserve">M</t>
  </si>
  <si>
    <t xml:space="preserve">F</t>
  </si>
  <si>
    <t xml:space="preserve">Estado Civil</t>
  </si>
  <si>
    <t xml:space="preserve">Nacionalidad</t>
  </si>
  <si>
    <t xml:space="preserve">Tipo de Documento</t>
  </si>
  <si>
    <t xml:space="preserve">No. Docto.</t>
  </si>
  <si>
    <t xml:space="preserve">Fecha Vencimiento</t>
  </si>
  <si>
    <t xml:space="preserve">Dirección Fiscal</t>
  </si>
  <si>
    <t xml:space="preserve">Zona</t>
  </si>
  <si>
    <t xml:space="preserve">Teléfonos</t>
  </si>
  <si>
    <t xml:space="preserve">Departamento</t>
  </si>
  <si>
    <t xml:space="preserve">Municipio</t>
  </si>
  <si>
    <t xml:space="preserve">Dirección correo electrónico </t>
  </si>
  <si>
    <t xml:space="preserve">Actividad económica</t>
  </si>
  <si>
    <t xml:space="preserve">Institución donde Labora:</t>
  </si>
  <si>
    <t xml:space="preserve">Cargo que Desempeña:</t>
  </si>
  <si>
    <t xml:space="preserve">Dirección de Cobro y Correspondencia</t>
  </si>
  <si>
    <t xml:space="preserve">Actúa en nombre propio</t>
  </si>
  <si>
    <t xml:space="preserve">SI</t>
  </si>
  <si>
    <t xml:space="preserve">NO</t>
  </si>
  <si>
    <t xml:space="preserve">Es usted  PEP, tiene algún familiar PEP o tiene alguna relación comercial con un PEP?</t>
  </si>
  <si>
    <t xml:space="preserve">Persona Jurídica</t>
  </si>
  <si>
    <t xml:space="preserve">Nombre o Denominación Social: </t>
  </si>
  <si>
    <t xml:space="preserve">Fecha de Constitución</t>
  </si>
  <si>
    <t xml:space="preserve">Zona  </t>
  </si>
  <si>
    <t xml:space="preserve">Dirección correo electronico</t>
  </si>
  <si>
    <t xml:space="preserve">Dirección de Cobro y correspondencia</t>
  </si>
  <si>
    <t xml:space="preserve">Datos del representante</t>
  </si>
  <si>
    <t xml:space="preserve">F. Venci.</t>
  </si>
  <si>
    <t xml:space="preserve">Actúa únicamente en nombre de la entidad antes descrita</t>
  </si>
  <si>
    <t xml:space="preserve">Es usted un PEP, tiene algún familiar PEP o tiene alguna relación comercial con un PEP?</t>
  </si>
  <si>
    <t xml:space="preserve">Individual</t>
  </si>
  <si>
    <t xml:space="preserve">Juridica</t>
  </si>
  <si>
    <t xml:space="preserve">DPI</t>
  </si>
  <si>
    <t xml:space="preserve">PASAPORTE</t>
  </si>
  <si>
    <t xml:space="preserve">Final</t>
  </si>
  <si>
    <t xml:space="preserve">01-Guatemala</t>
  </si>
  <si>
    <t xml:space="preserve">02-Sacatepéquez</t>
  </si>
  <si>
    <t xml:space="preserve">03-Chimaltenango</t>
  </si>
  <si>
    <t xml:space="preserve">04-El Progreso</t>
  </si>
  <si>
    <t xml:space="preserve">05-Escuintla</t>
  </si>
  <si>
    <t xml:space="preserve">06-Santa Rosa</t>
  </si>
  <si>
    <t xml:space="preserve">07-Sololá</t>
  </si>
  <si>
    <t xml:space="preserve">08-Totonicapán</t>
  </si>
  <si>
    <t xml:space="preserve">09-Quetzaltenango</t>
  </si>
  <si>
    <t xml:space="preserve">10-Suchitepéquez</t>
  </si>
  <si>
    <t xml:space="preserve">11-Retalhuleu</t>
  </si>
  <si>
    <t xml:space="preserve">12-San Marcos</t>
  </si>
  <si>
    <t xml:space="preserve">13-Huehuetenango</t>
  </si>
  <si>
    <t xml:space="preserve">14-El Quiché</t>
  </si>
  <si>
    <t xml:space="preserve">15-Baja Verapaz</t>
  </si>
  <si>
    <t xml:space="preserve">16-Alta Verapaz</t>
  </si>
  <si>
    <t xml:space="preserve">17-Petén</t>
  </si>
  <si>
    <t xml:space="preserve">18-Izabal</t>
  </si>
  <si>
    <t xml:space="preserve">19-Zacapa</t>
  </si>
  <si>
    <t xml:space="preserve">20-Chiquimula</t>
  </si>
  <si>
    <t xml:space="preserve">21-Jalapa</t>
  </si>
  <si>
    <t xml:space="preserve">22-Jutiapa</t>
  </si>
  <si>
    <t xml:space="preserve">Formula</t>
  </si>
  <si>
    <t xml:space="preserve">0101-Guatemala</t>
  </si>
  <si>
    <t xml:space="preserve">0301-Antigua Guatemala</t>
  </si>
  <si>
    <t xml:space="preserve">0401-Chimaltenango</t>
  </si>
  <si>
    <t xml:space="preserve">0201-Guastatoya</t>
  </si>
  <si>
    <t xml:space="preserve">0501-Escuintla</t>
  </si>
  <si>
    <t xml:space="preserve">0601-Cuilapa</t>
  </si>
  <si>
    <t xml:space="preserve">0701-Sololá</t>
  </si>
  <si>
    <t xml:space="preserve">0801-Totonicapán</t>
  </si>
  <si>
    <t xml:space="preserve">0901-Quetzaltenango</t>
  </si>
  <si>
    <t xml:space="preserve">1001-Mazatenango</t>
  </si>
  <si>
    <t xml:space="preserve">1101-Retalhuleu</t>
  </si>
  <si>
    <t xml:space="preserve">1201-San Marcos</t>
  </si>
  <si>
    <t xml:space="preserve">1301-Huehuetenango</t>
  </si>
  <si>
    <t xml:space="preserve">1401-Santa Cruz del Quiché</t>
  </si>
  <si>
    <t xml:space="preserve">1501-Salamá</t>
  </si>
  <si>
    <t xml:space="preserve">1601-Cobán</t>
  </si>
  <si>
    <t xml:space="preserve">1701-Flores (Santa Elena)</t>
  </si>
  <si>
    <t xml:space="preserve">1801-Puerto Barrios</t>
  </si>
  <si>
    <t xml:space="preserve">1901-Zacapa</t>
  </si>
  <si>
    <t xml:space="preserve">2001-Chiquimula</t>
  </si>
  <si>
    <t xml:space="preserve">2101-Jalapa</t>
  </si>
  <si>
    <t xml:space="preserve">2201-Jutiapa</t>
  </si>
  <si>
    <t xml:space="preserve">Código</t>
  </si>
  <si>
    <t xml:space="preserve">Descripción</t>
  </si>
  <si>
    <t xml:space="preserve">0102-Santa Catarina Pínula</t>
  </si>
  <si>
    <t xml:space="preserve">0302-Jocotenango</t>
  </si>
  <si>
    <t xml:space="preserve">0402-San José Poaquil</t>
  </si>
  <si>
    <t xml:space="preserve">0202-Morazán</t>
  </si>
  <si>
    <t xml:space="preserve">0502-Santa Lucía Cotzumalguapa</t>
  </si>
  <si>
    <t xml:space="preserve">0602-Barberena</t>
  </si>
  <si>
    <t xml:space="preserve">0702-San José Chacayá</t>
  </si>
  <si>
    <t xml:space="preserve">0802-San Cristóbal Totonicapan</t>
  </si>
  <si>
    <t xml:space="preserve">0902-Salcajá</t>
  </si>
  <si>
    <t xml:space="preserve">1002-Cuyotenango</t>
  </si>
  <si>
    <t xml:space="preserve">1102-San Sebastián</t>
  </si>
  <si>
    <t xml:space="preserve">1202-San Pedro Sacatepéquez</t>
  </si>
  <si>
    <t xml:space="preserve">1302-Chiantla</t>
  </si>
  <si>
    <t xml:space="preserve">1402-Chiché</t>
  </si>
  <si>
    <t xml:space="preserve">1502-San Miguel Chicaj</t>
  </si>
  <si>
    <t xml:space="preserve">1602-Santa Cruz Verapaz</t>
  </si>
  <si>
    <t xml:space="preserve">1702-San José</t>
  </si>
  <si>
    <t xml:space="preserve">1802-Lívingston</t>
  </si>
  <si>
    <t xml:space="preserve">1902-Estanzuela</t>
  </si>
  <si>
    <t xml:space="preserve">2002-San José La Arada</t>
  </si>
  <si>
    <t xml:space="preserve">2102-San Pedro Pínula</t>
  </si>
  <si>
    <t xml:space="preserve">2202-El Progreso</t>
  </si>
  <si>
    <t xml:space="preserve">01</t>
  </si>
  <si>
    <t xml:space="preserve">Guatemala</t>
  </si>
  <si>
    <t xml:space="preserve">0103-San José Pínula</t>
  </si>
  <si>
    <t xml:space="preserve">0303-Pastores</t>
  </si>
  <si>
    <t xml:space="preserve">0403-San Martín Jilotepeque</t>
  </si>
  <si>
    <t xml:space="preserve">0203-San Agustín Acasaguastlán</t>
  </si>
  <si>
    <t xml:space="preserve">0503-La Democracia</t>
  </si>
  <si>
    <t xml:space="preserve">0603-Santa Rosa De Lima</t>
  </si>
  <si>
    <t xml:space="preserve">0703-Santa María Visitación</t>
  </si>
  <si>
    <t xml:space="preserve">0803-San Francisco El Alto</t>
  </si>
  <si>
    <t xml:space="preserve">0903-Olintepeque</t>
  </si>
  <si>
    <t xml:space="preserve">1003-San Francisco Zapotitlán</t>
  </si>
  <si>
    <t xml:space="preserve">1103-Santa Cruz Muluá</t>
  </si>
  <si>
    <t xml:space="preserve">1203-San Antonio Sacatepéquez</t>
  </si>
  <si>
    <t xml:space="preserve">1303-Malacatancito</t>
  </si>
  <si>
    <t xml:space="preserve">1403-Chinique</t>
  </si>
  <si>
    <t xml:space="preserve">1503-Rabinal</t>
  </si>
  <si>
    <t xml:space="preserve">1603-San Cristóbal Verapaz</t>
  </si>
  <si>
    <t xml:space="preserve">1703-San Benito</t>
  </si>
  <si>
    <t xml:space="preserve">1803-El Estor</t>
  </si>
  <si>
    <t xml:space="preserve">1903-Río Hondo</t>
  </si>
  <si>
    <t xml:space="preserve">2003-San Juan Ermita</t>
  </si>
  <si>
    <t xml:space="preserve">2103-San Luis Jilotepeque</t>
  </si>
  <si>
    <t xml:space="preserve">2203-Santa Catarina Mita</t>
  </si>
  <si>
    <t xml:space="preserve">02</t>
  </si>
  <si>
    <t xml:space="preserve">Sacatepéquez</t>
  </si>
  <si>
    <t xml:space="preserve">0104-San José del Golfo</t>
  </si>
  <si>
    <t xml:space="preserve">0304-Sumpango</t>
  </si>
  <si>
    <t xml:space="preserve">0404-Comalapa</t>
  </si>
  <si>
    <t xml:space="preserve">0204-San Cristóbal Acasaguastlán</t>
  </si>
  <si>
    <t xml:space="preserve">0504-Siquinala</t>
  </si>
  <si>
    <t xml:space="preserve">0604-Casillas</t>
  </si>
  <si>
    <t xml:space="preserve">0704-Santa Lucía Utatlán</t>
  </si>
  <si>
    <t xml:space="preserve">0804-San Andrés Xecul</t>
  </si>
  <si>
    <t xml:space="preserve">0904-San Carlos Sija</t>
  </si>
  <si>
    <t xml:space="preserve">1004-San Bernardino</t>
  </si>
  <si>
    <t xml:space="preserve">1104-San Martín Zapotitlán</t>
  </si>
  <si>
    <t xml:space="preserve">1204-Comitancillo</t>
  </si>
  <si>
    <t xml:space="preserve">1304-Cuilco</t>
  </si>
  <si>
    <t xml:space="preserve">1404-Zacualpa</t>
  </si>
  <si>
    <t xml:space="preserve">1504-Cubulco</t>
  </si>
  <si>
    <t xml:space="preserve">1604-Tactic</t>
  </si>
  <si>
    <t xml:space="preserve">1704-San Andrés</t>
  </si>
  <si>
    <t xml:space="preserve">1804-Morales</t>
  </si>
  <si>
    <t xml:space="preserve">1904-Gualán</t>
  </si>
  <si>
    <t xml:space="preserve">2004-Jocotán</t>
  </si>
  <si>
    <t xml:space="preserve">2104-San Manuel Chaparrón</t>
  </si>
  <si>
    <t xml:space="preserve">2204-Agua Blanca</t>
  </si>
  <si>
    <t xml:space="preserve">03</t>
  </si>
  <si>
    <t xml:space="preserve">Chimaltenango</t>
  </si>
  <si>
    <t xml:space="preserve">0105-Palencia</t>
  </si>
  <si>
    <t xml:space="preserve">0305-Santo Domingo Xenacoj</t>
  </si>
  <si>
    <t xml:space="preserve">0405-Santa Apolonia</t>
  </si>
  <si>
    <t xml:space="preserve">0205-El Jícaro</t>
  </si>
  <si>
    <t xml:space="preserve">0505-Masagua</t>
  </si>
  <si>
    <t xml:space="preserve">0605-San Rafael Las Flores</t>
  </si>
  <si>
    <t xml:space="preserve">0705-Nahualá</t>
  </si>
  <si>
    <t xml:space="preserve">0805-Momostenango</t>
  </si>
  <si>
    <t xml:space="preserve">0905-Sibilia</t>
  </si>
  <si>
    <t xml:space="preserve">1005-San José El Idolo</t>
  </si>
  <si>
    <t xml:space="preserve">1105-San Felipe</t>
  </si>
  <si>
    <t xml:space="preserve">1205-San Miguel Ixtahuacán</t>
  </si>
  <si>
    <t xml:space="preserve">1305-Nentón</t>
  </si>
  <si>
    <t xml:space="preserve">1405-Chajul</t>
  </si>
  <si>
    <t xml:space="preserve">1505-Granados</t>
  </si>
  <si>
    <t xml:space="preserve">1605-Tamahú</t>
  </si>
  <si>
    <t xml:space="preserve">1705-La Libertad</t>
  </si>
  <si>
    <t xml:space="preserve">1805-Los Amates</t>
  </si>
  <si>
    <t xml:space="preserve">1905-Teculután</t>
  </si>
  <si>
    <t xml:space="preserve">2005-Camotán</t>
  </si>
  <si>
    <t xml:space="preserve">2105-San Carlos Alzatate</t>
  </si>
  <si>
    <t xml:space="preserve">2205-Asunción Mita</t>
  </si>
  <si>
    <t xml:space="preserve">04</t>
  </si>
  <si>
    <t xml:space="preserve">El Progreso</t>
  </si>
  <si>
    <t xml:space="preserve">0106-Chinautla</t>
  </si>
  <si>
    <t xml:space="preserve">0306-Santiago Sacatepéquez</t>
  </si>
  <si>
    <t xml:space="preserve">0406-Tecpan Guatemala</t>
  </si>
  <si>
    <t xml:space="preserve">0206-Sansare</t>
  </si>
  <si>
    <t xml:space="preserve">0506-Tiquisate</t>
  </si>
  <si>
    <t xml:space="preserve">0606-Oratorio</t>
  </si>
  <si>
    <t xml:space="preserve">0706-Santa Catarina Ixtahuacán</t>
  </si>
  <si>
    <t xml:space="preserve">0806-Santa María Chiquimula</t>
  </si>
  <si>
    <t xml:space="preserve">0906-Cabricán</t>
  </si>
  <si>
    <t xml:space="preserve">1006-Santo Domingo Suchitepéquez</t>
  </si>
  <si>
    <t xml:space="preserve">1106-San Andrés Villa Seca</t>
  </si>
  <si>
    <t xml:space="preserve">1206-Concepción Tutuapa</t>
  </si>
  <si>
    <t xml:space="preserve">1306-San Pedro Necta</t>
  </si>
  <si>
    <t xml:space="preserve">1406-Chichicastenango</t>
  </si>
  <si>
    <t xml:space="preserve">1506-El Chol</t>
  </si>
  <si>
    <t xml:space="preserve">1606-Tucurú</t>
  </si>
  <si>
    <t xml:space="preserve">1706-San Francisco</t>
  </si>
  <si>
    <t xml:space="preserve">1906-Usumatlán</t>
  </si>
  <si>
    <t xml:space="preserve">2006-Olopa</t>
  </si>
  <si>
    <t xml:space="preserve">2106-Monjas</t>
  </si>
  <si>
    <t xml:space="preserve">2206-Yupiltepeque</t>
  </si>
  <si>
    <t xml:space="preserve">05</t>
  </si>
  <si>
    <t xml:space="preserve">Escuintla</t>
  </si>
  <si>
    <t xml:space="preserve">0107-San Pedro Ayampuc</t>
  </si>
  <si>
    <t xml:space="preserve">0307-San Bartolomé Milpas Altas</t>
  </si>
  <si>
    <t xml:space="preserve">0407-Patzún</t>
  </si>
  <si>
    <t xml:space="preserve">0207-Sanarate</t>
  </si>
  <si>
    <t xml:space="preserve">0507-La Gomera</t>
  </si>
  <si>
    <t xml:space="preserve">0607-San Juan Tecuaco</t>
  </si>
  <si>
    <t xml:space="preserve">0707-Santa Clara La Laguna</t>
  </si>
  <si>
    <t xml:space="preserve">0807-Santa Lucía La Reforma</t>
  </si>
  <si>
    <t xml:space="preserve">0907-Cajolá</t>
  </si>
  <si>
    <t xml:space="preserve">1007-San Lorenzo</t>
  </si>
  <si>
    <t xml:space="preserve">1107-Champerico</t>
  </si>
  <si>
    <t xml:space="preserve">1207-Tacaná</t>
  </si>
  <si>
    <t xml:space="preserve">1307-Jacaltenango</t>
  </si>
  <si>
    <t xml:space="preserve">1407-Patzité</t>
  </si>
  <si>
    <t xml:space="preserve">1507-San Jerónimo</t>
  </si>
  <si>
    <t xml:space="preserve">1607-Panzós</t>
  </si>
  <si>
    <t xml:space="preserve">1707-Santa Ana</t>
  </si>
  <si>
    <t xml:space="preserve">1907-Cabañas</t>
  </si>
  <si>
    <t xml:space="preserve">2007-Esquipulas</t>
  </si>
  <si>
    <t xml:space="preserve">2107-Mataquescuintla</t>
  </si>
  <si>
    <t xml:space="preserve">2207-Atescatempa</t>
  </si>
  <si>
    <t xml:space="preserve">06</t>
  </si>
  <si>
    <t xml:space="preserve">Santa Rosa</t>
  </si>
  <si>
    <t xml:space="preserve">0108-Mixco</t>
  </si>
  <si>
    <t xml:space="preserve">0308-San Lucas Sacatepéquez</t>
  </si>
  <si>
    <t xml:space="preserve">0408-Pochuta</t>
  </si>
  <si>
    <t xml:space="preserve">0208-San Antonio La Paz</t>
  </si>
  <si>
    <t xml:space="preserve">0508-Guanagazapa</t>
  </si>
  <si>
    <t xml:space="preserve">0608-Chiquimulilla</t>
  </si>
  <si>
    <t xml:space="preserve">0708-Concepción</t>
  </si>
  <si>
    <t xml:space="preserve">0808-San Bartolo</t>
  </si>
  <si>
    <t xml:space="preserve">0908-San Miguel Siguilá</t>
  </si>
  <si>
    <t xml:space="preserve">1008-Samayac</t>
  </si>
  <si>
    <t xml:space="preserve">1108-Nuevo San Carlos</t>
  </si>
  <si>
    <t xml:space="preserve">1208-Sibinal</t>
  </si>
  <si>
    <t xml:space="preserve">1308-Soloma</t>
  </si>
  <si>
    <t xml:space="preserve">1408-San Antonio Ilotenango</t>
  </si>
  <si>
    <t xml:space="preserve">1508-Purulhá</t>
  </si>
  <si>
    <t xml:space="preserve">1608-Senahú</t>
  </si>
  <si>
    <t xml:space="preserve">1708-Dolores</t>
  </si>
  <si>
    <t xml:space="preserve">1908-San Diego</t>
  </si>
  <si>
    <t xml:space="preserve">2008-Concepción Las Minas</t>
  </si>
  <si>
    <t xml:space="preserve">2208-Jerez</t>
  </si>
  <si>
    <t xml:space="preserve">07</t>
  </si>
  <si>
    <t xml:space="preserve">Sololá</t>
  </si>
  <si>
    <t xml:space="preserve">0109-San Pedro Sacatepéquez</t>
  </si>
  <si>
    <t xml:space="preserve">0309-Santa Lucia Milpas Altas</t>
  </si>
  <si>
    <t xml:space="preserve">0409-Patzicía</t>
  </si>
  <si>
    <t xml:space="preserve">0509-Puerto San José</t>
  </si>
  <si>
    <t xml:space="preserve">0609-Taxisco</t>
  </si>
  <si>
    <t xml:space="preserve">0709-San Andrés Semetabaj</t>
  </si>
  <si>
    <t xml:space="preserve">0909-San Juan Ostuncalco</t>
  </si>
  <si>
    <t xml:space="preserve">1009-San Pablo Jocopilas</t>
  </si>
  <si>
    <t xml:space="preserve">1109-El Asintal</t>
  </si>
  <si>
    <t xml:space="preserve">1209-Tajumulco</t>
  </si>
  <si>
    <t xml:space="preserve">1309-Ixtahuacán</t>
  </si>
  <si>
    <t xml:space="preserve">1409-San Pedro Jocopilas</t>
  </si>
  <si>
    <t xml:space="preserve">1609-San Pedro Carchá</t>
  </si>
  <si>
    <t xml:space="preserve">1709-San Luis</t>
  </si>
  <si>
    <t xml:space="preserve">1909-La Unión</t>
  </si>
  <si>
    <t xml:space="preserve">2009-Quetzaltepeque</t>
  </si>
  <si>
    <t xml:space="preserve">2209-El Adelanto</t>
  </si>
  <si>
    <t xml:space="preserve">08</t>
  </si>
  <si>
    <t xml:space="preserve">Totonicapán</t>
  </si>
  <si>
    <t xml:space="preserve">0110-San Juan Sacatepéquez</t>
  </si>
  <si>
    <t xml:space="preserve">0310-Magdalena Milpas Altas</t>
  </si>
  <si>
    <t xml:space="preserve">0410-Santa Cruz Balanya</t>
  </si>
  <si>
    <t xml:space="preserve">0510-Iztapa</t>
  </si>
  <si>
    <t xml:space="preserve">0610-Santa María Ixhuatán</t>
  </si>
  <si>
    <t xml:space="preserve">0710-Panajachel</t>
  </si>
  <si>
    <t xml:space="preserve">0910-San Mateo</t>
  </si>
  <si>
    <t xml:space="preserve">1010-San Antonio Suchitepéquez</t>
  </si>
  <si>
    <t xml:space="preserve">1210-Tejutla</t>
  </si>
  <si>
    <t xml:space="preserve">1310-Santa Bárbara</t>
  </si>
  <si>
    <t xml:space="preserve">1410-Cunén</t>
  </si>
  <si>
    <t xml:space="preserve">1610-San Juan Chamelco</t>
  </si>
  <si>
    <t xml:space="preserve">1710-Sayaxché</t>
  </si>
  <si>
    <t xml:space="preserve">1910-Huité</t>
  </si>
  <si>
    <t xml:space="preserve">2010-San Jacinto</t>
  </si>
  <si>
    <t xml:space="preserve">2210-Zapotitlán</t>
  </si>
  <si>
    <t xml:space="preserve">09</t>
  </si>
  <si>
    <t xml:space="preserve">Quetzaltenango</t>
  </si>
  <si>
    <t xml:space="preserve">0111-San Raymundo</t>
  </si>
  <si>
    <t xml:space="preserve">0311-Santa María de Jesús</t>
  </si>
  <si>
    <t xml:space="preserve">0411-Acatenango</t>
  </si>
  <si>
    <t xml:space="preserve">0511-Palín</t>
  </si>
  <si>
    <t xml:space="preserve">0611-Guazacapan</t>
  </si>
  <si>
    <t xml:space="preserve">0711-Santa Catarina Palopó</t>
  </si>
  <si>
    <t xml:space="preserve">0911-Concepción Chiquirichapa</t>
  </si>
  <si>
    <t xml:space="preserve">1011-San Miguel Panán</t>
  </si>
  <si>
    <t xml:space="preserve">1211-San Rafael Pie De La Cuesta</t>
  </si>
  <si>
    <t xml:space="preserve">1311-La Libertad</t>
  </si>
  <si>
    <t xml:space="preserve">1411-San Juan Cotzal</t>
  </si>
  <si>
    <t xml:space="preserve">1611-Lanquín</t>
  </si>
  <si>
    <t xml:space="preserve">1711-Melchor De Mencos</t>
  </si>
  <si>
    <t xml:space="preserve">2011-Ipala</t>
  </si>
  <si>
    <t xml:space="preserve">2211-Comapa</t>
  </si>
  <si>
    <t xml:space="preserve">10</t>
  </si>
  <si>
    <t xml:space="preserve">Suchitepéquez</t>
  </si>
  <si>
    <t xml:space="preserve">0112-Chuarrancho</t>
  </si>
  <si>
    <t xml:space="preserve">0312-Ciudad Vieja</t>
  </si>
  <si>
    <t xml:space="preserve">0412-San Pedro Yepocapa</t>
  </si>
  <si>
    <t xml:space="preserve">0512-San Vicente Pacaya</t>
  </si>
  <si>
    <t xml:space="preserve">0612-Santa Cruz Naranjo</t>
  </si>
  <si>
    <t xml:space="preserve">0712-San Antonio Palopó</t>
  </si>
  <si>
    <t xml:space="preserve">0912-San Martín Sacatepéquez</t>
  </si>
  <si>
    <t xml:space="preserve">1012-San Gabriel</t>
  </si>
  <si>
    <t xml:space="preserve">1212-Nuevo Progreso</t>
  </si>
  <si>
    <t xml:space="preserve">1312-La Democracia</t>
  </si>
  <si>
    <t xml:space="preserve">1412-Joyabaj</t>
  </si>
  <si>
    <t xml:space="preserve">1612-Cahabón</t>
  </si>
  <si>
    <t xml:space="preserve">1712-Poptún</t>
  </si>
  <si>
    <t xml:space="preserve">2212-Jalpatagua</t>
  </si>
  <si>
    <t xml:space="preserve">11</t>
  </si>
  <si>
    <t xml:space="preserve">Retalhuleu</t>
  </si>
  <si>
    <t xml:space="preserve">0113-Fraijanes</t>
  </si>
  <si>
    <t xml:space="preserve">0313-San Miguel Dueñas</t>
  </si>
  <si>
    <t xml:space="preserve">0413-San Andrés Itzapa</t>
  </si>
  <si>
    <t xml:space="preserve">0513-Nueva Concepción</t>
  </si>
  <si>
    <t xml:space="preserve">0613-Pueblo Nuevo Viñas</t>
  </si>
  <si>
    <t xml:space="preserve">0713-San Lucas Tolimán</t>
  </si>
  <si>
    <t xml:space="preserve">0913-Almolonga</t>
  </si>
  <si>
    <t xml:space="preserve">1013-Chicacao</t>
  </si>
  <si>
    <t xml:space="preserve">1213-El Tumbador</t>
  </si>
  <si>
    <t xml:space="preserve">1313-San Miguel Acatán</t>
  </si>
  <si>
    <t xml:space="preserve">1413-Nebaj</t>
  </si>
  <si>
    <t xml:space="preserve">1613-Chisec</t>
  </si>
  <si>
    <t xml:space="preserve">1713-Las Cruces</t>
  </si>
  <si>
    <t xml:space="preserve">2213-Conguaco</t>
  </si>
  <si>
    <t xml:space="preserve">12</t>
  </si>
  <si>
    <t xml:space="preserve">San Marcos</t>
  </si>
  <si>
    <t xml:space="preserve">0114-Amatitlán</t>
  </si>
  <si>
    <t xml:space="preserve">0314-Alotenango</t>
  </si>
  <si>
    <t xml:space="preserve">0414-Parramos</t>
  </si>
  <si>
    <t xml:space="preserve">0614-Nueva Santa Rosa</t>
  </si>
  <si>
    <t xml:space="preserve">0714-Santa Cruz La Laguna</t>
  </si>
  <si>
    <t xml:space="preserve">0914-Cantel</t>
  </si>
  <si>
    <t xml:space="preserve">1014-Patulul</t>
  </si>
  <si>
    <t xml:space="preserve">1214-San José El Rodeo</t>
  </si>
  <si>
    <t xml:space="preserve">1314-San Rafael La Independencia</t>
  </si>
  <si>
    <t xml:space="preserve">1414-San Andrés Sajcabajá</t>
  </si>
  <si>
    <t xml:space="preserve">1614-Chahal</t>
  </si>
  <si>
    <t xml:space="preserve">2214-Moyuta</t>
  </si>
  <si>
    <t xml:space="preserve">13</t>
  </si>
  <si>
    <t xml:space="preserve">Huehuetenango</t>
  </si>
  <si>
    <t xml:space="preserve">0115-Villa Nueva</t>
  </si>
  <si>
    <t xml:space="preserve">0315-San Antonio Aguas Calientes</t>
  </si>
  <si>
    <t xml:space="preserve">0415-Zaragoza</t>
  </si>
  <si>
    <t xml:space="preserve">0715-San Pablo La Laguna</t>
  </si>
  <si>
    <t xml:space="preserve">0915-Huitán</t>
  </si>
  <si>
    <t xml:space="preserve">1015-Santa Bárbara</t>
  </si>
  <si>
    <t xml:space="preserve">1215-Malacatán</t>
  </si>
  <si>
    <t xml:space="preserve">1315-Todos Santos Cuchumatánes</t>
  </si>
  <si>
    <t xml:space="preserve">1415-Uspantán</t>
  </si>
  <si>
    <t xml:space="preserve">1615-Fray Bartolomé de Las Casas</t>
  </si>
  <si>
    <t xml:space="preserve">2215-Pasaco</t>
  </si>
  <si>
    <t xml:space="preserve">14</t>
  </si>
  <si>
    <t xml:space="preserve">El Quiché</t>
  </si>
  <si>
    <t xml:space="preserve">0116-Villa Canales</t>
  </si>
  <si>
    <t xml:space="preserve">0316-Santa Catalina Barahona</t>
  </si>
  <si>
    <t xml:space="preserve">0416-El Tejar</t>
  </si>
  <si>
    <t xml:space="preserve">0716-San Marcos La Laguna</t>
  </si>
  <si>
    <t xml:space="preserve">0916-Zunil</t>
  </si>
  <si>
    <t xml:space="preserve">1016-San Juan Bautista</t>
  </si>
  <si>
    <t xml:space="preserve">1216-Catarina</t>
  </si>
  <si>
    <t xml:space="preserve">1316-San Juan Atitán</t>
  </si>
  <si>
    <t xml:space="preserve">1416-Sacapulas</t>
  </si>
  <si>
    <t xml:space="preserve">1616-Santa Catarina La Tinta</t>
  </si>
  <si>
    <t xml:space="preserve">2216-San José Acatempa</t>
  </si>
  <si>
    <t xml:space="preserve">15</t>
  </si>
  <si>
    <t xml:space="preserve">Baja Verapaz</t>
  </si>
  <si>
    <t xml:space="preserve">0117-Petapa</t>
  </si>
  <si>
    <t xml:space="preserve">0717-San Juan La Laguna</t>
  </si>
  <si>
    <t xml:space="preserve">0917-Colomba</t>
  </si>
  <si>
    <t xml:space="preserve">1017-Santo Tomás La Unión</t>
  </si>
  <si>
    <t xml:space="preserve">1217-Ayutla (Tecún Uman)</t>
  </si>
  <si>
    <t xml:space="preserve">1317-Santa Eulalia</t>
  </si>
  <si>
    <t xml:space="preserve">1417-San Bartolomé Jocotenango</t>
  </si>
  <si>
    <t xml:space="preserve">1617-Raxuha</t>
  </si>
  <si>
    <t xml:space="preserve">2217-Quesada</t>
  </si>
  <si>
    <t xml:space="preserve">16</t>
  </si>
  <si>
    <t xml:space="preserve">Alta Verapaz</t>
  </si>
  <si>
    <t xml:space="preserve">0718-San Pedro La Laguna</t>
  </si>
  <si>
    <t xml:space="preserve">0918-San Francisco La Unión</t>
  </si>
  <si>
    <t xml:space="preserve">1018-Zunilito</t>
  </si>
  <si>
    <t xml:space="preserve">1218-Ocós</t>
  </si>
  <si>
    <t xml:space="preserve">1318-San Mateo Ixtatán</t>
  </si>
  <si>
    <t xml:space="preserve">1418-Canillá</t>
  </si>
  <si>
    <t xml:space="preserve">17</t>
  </si>
  <si>
    <t xml:space="preserve">Petén</t>
  </si>
  <si>
    <t xml:space="preserve">0719-Santiago Atitlán</t>
  </si>
  <si>
    <t xml:space="preserve">0919-El Palmar</t>
  </si>
  <si>
    <t xml:space="preserve">1019-Pueblo Nuevo</t>
  </si>
  <si>
    <t xml:space="preserve">1219-San Pablo</t>
  </si>
  <si>
    <t xml:space="preserve">1319-Colotenango</t>
  </si>
  <si>
    <t xml:space="preserve">1419-Chicamán</t>
  </si>
  <si>
    <t xml:space="preserve">18</t>
  </si>
  <si>
    <t xml:space="preserve">Izabal</t>
  </si>
  <si>
    <t xml:space="preserve">0920-Coatepeque</t>
  </si>
  <si>
    <t xml:space="preserve">1020-Río Bravo</t>
  </si>
  <si>
    <t xml:space="preserve">1220-El Quetzal</t>
  </si>
  <si>
    <t xml:space="preserve">1320-San Sebastián Huehetenango</t>
  </si>
  <si>
    <t xml:space="preserve">1420-Ixcán</t>
  </si>
  <si>
    <t xml:space="preserve">19</t>
  </si>
  <si>
    <t xml:space="preserve">Zacapa</t>
  </si>
  <si>
    <t xml:space="preserve">0921-Génova Cosata Cuca</t>
  </si>
  <si>
    <t xml:space="preserve">1221-La Reforma</t>
  </si>
  <si>
    <t xml:space="preserve">1321-Tectitán</t>
  </si>
  <si>
    <t xml:space="preserve">1421-Pachalum</t>
  </si>
  <si>
    <t xml:space="preserve">20</t>
  </si>
  <si>
    <t xml:space="preserve">Chiquimula</t>
  </si>
  <si>
    <t xml:space="preserve">0922-Flores </t>
  </si>
  <si>
    <t xml:space="preserve">1222-Pajapita</t>
  </si>
  <si>
    <t xml:space="preserve">1322-Concepción Huista</t>
  </si>
  <si>
    <t xml:space="preserve">21</t>
  </si>
  <si>
    <t xml:space="preserve">Jalapa</t>
  </si>
  <si>
    <t xml:space="preserve">0923-La Esperanza</t>
  </si>
  <si>
    <t xml:space="preserve">1223-Ixchiguán</t>
  </si>
  <si>
    <t xml:space="preserve">1323-San Juan Ixcoy</t>
  </si>
  <si>
    <t xml:space="preserve">22</t>
  </si>
  <si>
    <t xml:space="preserve">Jutiapa</t>
  </si>
  <si>
    <t xml:space="preserve">0924-Palestina de Los Altos</t>
  </si>
  <si>
    <t xml:space="preserve">1224-San José Ojetenam</t>
  </si>
  <si>
    <t xml:space="preserve">1324-San Antonio Huista</t>
  </si>
  <si>
    <t xml:space="preserve">1225-San Cristóbal Cucho</t>
  </si>
  <si>
    <t xml:space="preserve">1325-San Sebastián Coatán</t>
  </si>
  <si>
    <t xml:space="preserve">1226-Sipacapa</t>
  </si>
  <si>
    <t xml:space="preserve">1326-Barillas</t>
  </si>
  <si>
    <t xml:space="preserve">Catalogo Municipios</t>
  </si>
  <si>
    <t xml:space="preserve">1227-Esquipulas Palo Gordo</t>
  </si>
  <si>
    <t xml:space="preserve">1327-Aguacatán</t>
  </si>
  <si>
    <t xml:space="preserve">Descripción Municipio</t>
  </si>
  <si>
    <t xml:space="preserve">1228-Río Blanco</t>
  </si>
  <si>
    <t xml:space="preserve">1328-San Rafael Petzal</t>
  </si>
  <si>
    <t xml:space="preserve">GUATEMALA</t>
  </si>
  <si>
    <t xml:space="preserve">0101</t>
  </si>
  <si>
    <t xml:space="preserve">1229-San Lorenzo</t>
  </si>
  <si>
    <t xml:space="preserve">1329-San Gaspar Ixchil</t>
  </si>
  <si>
    <t xml:space="preserve">0102</t>
  </si>
  <si>
    <t xml:space="preserve">Santa Catarina Pínula</t>
  </si>
  <si>
    <t xml:space="preserve">1330-Santiago Chimaltenango</t>
  </si>
  <si>
    <t xml:space="preserve">0103</t>
  </si>
  <si>
    <t xml:space="preserve">San José Pínula</t>
  </si>
  <si>
    <t xml:space="preserve">1331-Santa Ana Huista</t>
  </si>
  <si>
    <t xml:space="preserve">0104</t>
  </si>
  <si>
    <t xml:space="preserve">San José del Golfo</t>
  </si>
  <si>
    <t xml:space="preserve">1332-Unión Cantinil</t>
  </si>
  <si>
    <t xml:space="preserve">0105</t>
  </si>
  <si>
    <t xml:space="preserve">Palencia</t>
  </si>
  <si>
    <t xml:space="preserve">0106</t>
  </si>
  <si>
    <t xml:space="preserve">Chinautla</t>
  </si>
  <si>
    <t xml:space="preserve">0107</t>
  </si>
  <si>
    <t xml:space="preserve">San Pedro Ayampuc</t>
  </si>
  <si>
    <t xml:space="preserve">0108</t>
  </si>
  <si>
    <t xml:space="preserve">Mixco</t>
  </si>
  <si>
    <t xml:space="preserve">0109</t>
  </si>
  <si>
    <t xml:space="preserve">San Pedro Sacatepéquez</t>
  </si>
  <si>
    <t xml:space="preserve">0110</t>
  </si>
  <si>
    <t xml:space="preserve">San Juan Sacatepéquez</t>
  </si>
  <si>
    <t xml:space="preserve">0111</t>
  </si>
  <si>
    <t xml:space="preserve">San Raymundo</t>
  </si>
  <si>
    <t xml:space="preserve">0112</t>
  </si>
  <si>
    <t xml:space="preserve">Chuarrancho</t>
  </si>
  <si>
    <t xml:space="preserve">0113</t>
  </si>
  <si>
    <t xml:space="preserve">Fraijanes</t>
  </si>
  <si>
    <t xml:space="preserve">0114</t>
  </si>
  <si>
    <t xml:space="preserve">Amatitlán</t>
  </si>
  <si>
    <t xml:space="preserve">0115</t>
  </si>
  <si>
    <t xml:space="preserve">Villa Nueva</t>
  </si>
  <si>
    <t xml:space="preserve">0116</t>
  </si>
  <si>
    <t xml:space="preserve">Villa Canales</t>
  </si>
  <si>
    <t xml:space="preserve">0117</t>
  </si>
  <si>
    <t xml:space="preserve">Petapa</t>
  </si>
  <si>
    <t xml:space="preserve">EL PROGRESO</t>
  </si>
  <si>
    <t xml:space="preserve">0201</t>
  </si>
  <si>
    <t xml:space="preserve">Guastatoya</t>
  </si>
  <si>
    <t xml:space="preserve">0202</t>
  </si>
  <si>
    <t xml:space="preserve">Morazán</t>
  </si>
  <si>
    <t xml:space="preserve">0203</t>
  </si>
  <si>
    <t xml:space="preserve">San Agustín Acasaguastlán</t>
  </si>
  <si>
    <t xml:space="preserve">0204</t>
  </si>
  <si>
    <t xml:space="preserve">San Cristóbal Acasaguastlán</t>
  </si>
  <si>
    <t xml:space="preserve">0205</t>
  </si>
  <si>
    <t xml:space="preserve">El Jícaro</t>
  </si>
  <si>
    <t xml:space="preserve">0206</t>
  </si>
  <si>
    <t xml:space="preserve">Sansare</t>
  </si>
  <si>
    <t xml:space="preserve">0207</t>
  </si>
  <si>
    <t xml:space="preserve">Sanarate</t>
  </si>
  <si>
    <t xml:space="preserve">0208</t>
  </si>
  <si>
    <t xml:space="preserve">San Antonio La Paz</t>
  </si>
  <si>
    <t xml:space="preserve">SACATEPÉQUEZ</t>
  </si>
  <si>
    <t xml:space="preserve">0301</t>
  </si>
  <si>
    <t xml:space="preserve">Antigua Guatemala</t>
  </si>
  <si>
    <t xml:space="preserve">0302</t>
  </si>
  <si>
    <t xml:space="preserve">Jocotenango</t>
  </si>
  <si>
    <t xml:space="preserve">0303</t>
  </si>
  <si>
    <t xml:space="preserve">Pastores</t>
  </si>
  <si>
    <t xml:space="preserve">0304</t>
  </si>
  <si>
    <t xml:space="preserve">Sumpango</t>
  </si>
  <si>
    <t xml:space="preserve">0305</t>
  </si>
  <si>
    <t xml:space="preserve">Santo Domingo Xenacoj</t>
  </si>
  <si>
    <t xml:space="preserve">0306</t>
  </si>
  <si>
    <t xml:space="preserve">Santiago Sacatepéquez</t>
  </si>
  <si>
    <t xml:space="preserve">0307</t>
  </si>
  <si>
    <t xml:space="preserve">San Bartolomé Milpas Altas</t>
  </si>
  <si>
    <t xml:space="preserve">0308</t>
  </si>
  <si>
    <t xml:space="preserve">San Lucas Sacatepéquez</t>
  </si>
  <si>
    <t xml:space="preserve">0309</t>
  </si>
  <si>
    <t xml:space="preserve">Santa Lucia Milpas Altas</t>
  </si>
  <si>
    <t xml:space="preserve">0310</t>
  </si>
  <si>
    <t xml:space="preserve">Magdalena Milpas Altas</t>
  </si>
  <si>
    <t xml:space="preserve">0311</t>
  </si>
  <si>
    <t xml:space="preserve">Santa María de Jesús</t>
  </si>
  <si>
    <t xml:space="preserve">0312</t>
  </si>
  <si>
    <t xml:space="preserve">Ciudad Vieja</t>
  </si>
  <si>
    <t xml:space="preserve">0313</t>
  </si>
  <si>
    <t xml:space="preserve">San Miguel Dueñas</t>
  </si>
  <si>
    <t xml:space="preserve">0314</t>
  </si>
  <si>
    <t xml:space="preserve">Alotenango</t>
  </si>
  <si>
    <t xml:space="preserve">0315</t>
  </si>
  <si>
    <t xml:space="preserve">San Antonio Aguas Calientes</t>
  </si>
  <si>
    <t xml:space="preserve">0316</t>
  </si>
  <si>
    <t xml:space="preserve">Santa Catalina Barahona</t>
  </si>
  <si>
    <t xml:space="preserve">CHIMALTENANGO</t>
  </si>
  <si>
    <t xml:space="preserve">0401</t>
  </si>
  <si>
    <t xml:space="preserve">0402</t>
  </si>
  <si>
    <t xml:space="preserve">San José Poaquil</t>
  </si>
  <si>
    <t xml:space="preserve">0403</t>
  </si>
  <si>
    <t xml:space="preserve">San Martín Jilotepeque</t>
  </si>
  <si>
    <t xml:space="preserve">0404</t>
  </si>
  <si>
    <t xml:space="preserve">Comalapa</t>
  </si>
  <si>
    <t xml:space="preserve">0405</t>
  </si>
  <si>
    <t xml:space="preserve">Santa Apolonia</t>
  </si>
  <si>
    <t xml:space="preserve">0406</t>
  </si>
  <si>
    <t xml:space="preserve">Tecpan Guatemala</t>
  </si>
  <si>
    <t xml:space="preserve">0407</t>
  </si>
  <si>
    <t xml:space="preserve">Patzún</t>
  </si>
  <si>
    <t xml:space="preserve">0408</t>
  </si>
  <si>
    <t xml:space="preserve">Pochuta</t>
  </si>
  <si>
    <t xml:space="preserve">0409</t>
  </si>
  <si>
    <t xml:space="preserve">Patzicía</t>
  </si>
  <si>
    <t xml:space="preserve">0410</t>
  </si>
  <si>
    <t xml:space="preserve">Santa Cruz Balanya</t>
  </si>
  <si>
    <t xml:space="preserve">0411</t>
  </si>
  <si>
    <t xml:space="preserve">Acatenango</t>
  </si>
  <si>
    <t xml:space="preserve">0412</t>
  </si>
  <si>
    <t xml:space="preserve">San Pedro Yepocapa</t>
  </si>
  <si>
    <t xml:space="preserve">0413</t>
  </si>
  <si>
    <t xml:space="preserve">San Andrés Itzapa</t>
  </si>
  <si>
    <t xml:space="preserve">0414</t>
  </si>
  <si>
    <t xml:space="preserve">Parramos</t>
  </si>
  <si>
    <t xml:space="preserve">0415</t>
  </si>
  <si>
    <t xml:space="preserve">Zaragoza</t>
  </si>
  <si>
    <t xml:space="preserve">0416</t>
  </si>
  <si>
    <t xml:space="preserve">El Tejar</t>
  </si>
  <si>
    <t xml:space="preserve">ESCUINTLA</t>
  </si>
  <si>
    <t xml:space="preserve">0501</t>
  </si>
  <si>
    <t xml:space="preserve">0502</t>
  </si>
  <si>
    <t xml:space="preserve">Santa Lucía Cotzumalguapa</t>
  </si>
  <si>
    <t xml:space="preserve">0503</t>
  </si>
  <si>
    <t xml:space="preserve">La Democracia</t>
  </si>
  <si>
    <t xml:space="preserve">0504</t>
  </si>
  <si>
    <t xml:space="preserve">Siquinala</t>
  </si>
  <si>
    <t xml:space="preserve">0505</t>
  </si>
  <si>
    <t xml:space="preserve">Masagua</t>
  </si>
  <si>
    <t xml:space="preserve">0506</t>
  </si>
  <si>
    <t xml:space="preserve">Tiquisate</t>
  </si>
  <si>
    <t xml:space="preserve">0507</t>
  </si>
  <si>
    <t xml:space="preserve">La Gomera</t>
  </si>
  <si>
    <t xml:space="preserve">0508</t>
  </si>
  <si>
    <t xml:space="preserve">Guanagazapa</t>
  </si>
  <si>
    <t xml:space="preserve">0509</t>
  </si>
  <si>
    <t xml:space="preserve">Puerto San José</t>
  </si>
  <si>
    <t xml:space="preserve">0510</t>
  </si>
  <si>
    <t xml:space="preserve">Iztapa</t>
  </si>
  <si>
    <t xml:space="preserve">0511</t>
  </si>
  <si>
    <t xml:space="preserve">Palín</t>
  </si>
  <si>
    <t xml:space="preserve">0512</t>
  </si>
  <si>
    <t xml:space="preserve">San Vicente Pacaya</t>
  </si>
  <si>
    <t xml:space="preserve">0513</t>
  </si>
  <si>
    <t xml:space="preserve">Nueva Concepción</t>
  </si>
  <si>
    <t xml:space="preserve">SANTA ROSA</t>
  </si>
  <si>
    <t xml:space="preserve">0601</t>
  </si>
  <si>
    <t xml:space="preserve">Cuilapa</t>
  </si>
  <si>
    <t xml:space="preserve">0602</t>
  </si>
  <si>
    <t xml:space="preserve">Barberena</t>
  </si>
  <si>
    <t xml:space="preserve">0603</t>
  </si>
  <si>
    <t xml:space="preserve">Santa Rosa De Lima</t>
  </si>
  <si>
    <t xml:space="preserve">0604</t>
  </si>
  <si>
    <t xml:space="preserve">Casillas</t>
  </si>
  <si>
    <t xml:space="preserve">0605</t>
  </si>
  <si>
    <t xml:space="preserve">San Rafael Las Flores</t>
  </si>
  <si>
    <t xml:space="preserve">0606</t>
  </si>
  <si>
    <t xml:space="preserve">Oratorio</t>
  </si>
  <si>
    <t xml:space="preserve">0607</t>
  </si>
  <si>
    <t xml:space="preserve">San Juan Tecuaco</t>
  </si>
  <si>
    <t xml:space="preserve">0608</t>
  </si>
  <si>
    <t xml:space="preserve">Chiquimulilla</t>
  </si>
  <si>
    <t xml:space="preserve">0609</t>
  </si>
  <si>
    <t xml:space="preserve">Taxisco</t>
  </si>
  <si>
    <t xml:space="preserve">0610</t>
  </si>
  <si>
    <t xml:space="preserve">Santa María Ixhuatán</t>
  </si>
  <si>
    <t xml:space="preserve">0611</t>
  </si>
  <si>
    <t xml:space="preserve">Guazacapan</t>
  </si>
  <si>
    <t xml:space="preserve">0612</t>
  </si>
  <si>
    <t xml:space="preserve">Santa Cruz Naranjo</t>
  </si>
  <si>
    <t xml:space="preserve">0613</t>
  </si>
  <si>
    <t xml:space="preserve">Pueblo Nuevo Viñas</t>
  </si>
  <si>
    <t xml:space="preserve">0614</t>
  </si>
  <si>
    <t xml:space="preserve">Nueva Santa Rosa</t>
  </si>
  <si>
    <t xml:space="preserve">SOLOLÁ</t>
  </si>
  <si>
    <t xml:space="preserve">0701</t>
  </si>
  <si>
    <t xml:space="preserve">0702</t>
  </si>
  <si>
    <t xml:space="preserve">San José Chacayá</t>
  </si>
  <si>
    <t xml:space="preserve">0703</t>
  </si>
  <si>
    <t xml:space="preserve">Santa María Visitación</t>
  </si>
  <si>
    <t xml:space="preserve">0704</t>
  </si>
  <si>
    <t xml:space="preserve">Santa Lucía Utatlán</t>
  </si>
  <si>
    <t xml:space="preserve">0705</t>
  </si>
  <si>
    <t xml:space="preserve">Nahualá</t>
  </si>
  <si>
    <t xml:space="preserve">0706</t>
  </si>
  <si>
    <t xml:space="preserve">Santa Catarina Ixtahuacán</t>
  </si>
  <si>
    <t xml:space="preserve">0707</t>
  </si>
  <si>
    <t xml:space="preserve">Santa Clara La Laguna</t>
  </si>
  <si>
    <t xml:space="preserve">0708</t>
  </si>
  <si>
    <t xml:space="preserve">Concepción</t>
  </si>
  <si>
    <t xml:space="preserve">0709</t>
  </si>
  <si>
    <t xml:space="preserve">San Andrés Semetabaj</t>
  </si>
  <si>
    <t xml:space="preserve">0710</t>
  </si>
  <si>
    <t xml:space="preserve">Panajachel</t>
  </si>
  <si>
    <t xml:space="preserve">0711</t>
  </si>
  <si>
    <t xml:space="preserve">Santa Catarina Palopó</t>
  </si>
  <si>
    <t xml:space="preserve">0712</t>
  </si>
  <si>
    <t xml:space="preserve">San Antonio Palopó</t>
  </si>
  <si>
    <t xml:space="preserve">0713</t>
  </si>
  <si>
    <t xml:space="preserve">San Lucas Tolimán</t>
  </si>
  <si>
    <t xml:space="preserve">0714</t>
  </si>
  <si>
    <t xml:space="preserve">Santa Cruz La Laguna</t>
  </si>
  <si>
    <t xml:space="preserve">0715</t>
  </si>
  <si>
    <t xml:space="preserve">San Pablo La Laguna</t>
  </si>
  <si>
    <t xml:space="preserve">0716</t>
  </si>
  <si>
    <t xml:space="preserve">San Marcos La Laguna</t>
  </si>
  <si>
    <t xml:space="preserve">0717</t>
  </si>
  <si>
    <t xml:space="preserve">San Juan La Laguna</t>
  </si>
  <si>
    <t xml:space="preserve">0718</t>
  </si>
  <si>
    <t xml:space="preserve">San Pedro La Laguna</t>
  </si>
  <si>
    <t xml:space="preserve">0719</t>
  </si>
  <si>
    <t xml:space="preserve">Santiago Atitlán</t>
  </si>
  <si>
    <t xml:space="preserve">TOTONICAPÁN</t>
  </si>
  <si>
    <t xml:space="preserve">0801</t>
  </si>
  <si>
    <t xml:space="preserve">0802</t>
  </si>
  <si>
    <t xml:space="preserve">San Cristóbal Totonicapan</t>
  </si>
  <si>
    <t xml:space="preserve">0803</t>
  </si>
  <si>
    <t xml:space="preserve">San Francisco El Alto</t>
  </si>
  <si>
    <t xml:space="preserve">0804</t>
  </si>
  <si>
    <t xml:space="preserve">San Andrés Xecul</t>
  </si>
  <si>
    <t xml:space="preserve">0805</t>
  </si>
  <si>
    <t xml:space="preserve">Momostenango</t>
  </si>
  <si>
    <t xml:space="preserve">0806</t>
  </si>
  <si>
    <t xml:space="preserve">Santa María Chiquimula</t>
  </si>
  <si>
    <t xml:space="preserve">0807</t>
  </si>
  <si>
    <t xml:space="preserve">Santa Lucía La Reforma</t>
  </si>
  <si>
    <t xml:space="preserve">0808</t>
  </si>
  <si>
    <t xml:space="preserve">San Bartolo</t>
  </si>
  <si>
    <t xml:space="preserve">QUETZALTENANGO</t>
  </si>
  <si>
    <t xml:space="preserve">0901</t>
  </si>
  <si>
    <t xml:space="preserve">0902</t>
  </si>
  <si>
    <t xml:space="preserve">Salcajá</t>
  </si>
  <si>
    <t xml:space="preserve">0903</t>
  </si>
  <si>
    <t xml:space="preserve">Olintepeque</t>
  </si>
  <si>
    <t xml:space="preserve">0904</t>
  </si>
  <si>
    <t xml:space="preserve">San Carlos Sija</t>
  </si>
  <si>
    <t xml:space="preserve">0905</t>
  </si>
  <si>
    <t xml:space="preserve">Sibilia</t>
  </si>
  <si>
    <t xml:space="preserve">0906</t>
  </si>
  <si>
    <t xml:space="preserve">Cabricán</t>
  </si>
  <si>
    <t xml:space="preserve">0907</t>
  </si>
  <si>
    <t xml:space="preserve">Cajolá</t>
  </si>
  <si>
    <t xml:space="preserve">0908</t>
  </si>
  <si>
    <t xml:space="preserve">San Miguel Siguilá</t>
  </si>
  <si>
    <t xml:space="preserve">0909</t>
  </si>
  <si>
    <t xml:space="preserve">San Juan Ostuncalco</t>
  </si>
  <si>
    <t xml:space="preserve">0910</t>
  </si>
  <si>
    <t xml:space="preserve">San Mateo</t>
  </si>
  <si>
    <t xml:space="preserve">0911</t>
  </si>
  <si>
    <t xml:space="preserve">Concepción Chiquirichapa</t>
  </si>
  <si>
    <t xml:space="preserve">0912</t>
  </si>
  <si>
    <t xml:space="preserve">San Martín Sacatepéquez</t>
  </si>
  <si>
    <t xml:space="preserve">0913</t>
  </si>
  <si>
    <t xml:space="preserve">Almolonga</t>
  </si>
  <si>
    <t xml:space="preserve">0914</t>
  </si>
  <si>
    <t xml:space="preserve">Cantel</t>
  </si>
  <si>
    <t xml:space="preserve">0915</t>
  </si>
  <si>
    <t xml:space="preserve">Huitán</t>
  </si>
  <si>
    <t xml:space="preserve">0916</t>
  </si>
  <si>
    <t xml:space="preserve">Zunil</t>
  </si>
  <si>
    <t xml:space="preserve">0917</t>
  </si>
  <si>
    <t xml:space="preserve">Colomba</t>
  </si>
  <si>
    <t xml:space="preserve">0918</t>
  </si>
  <si>
    <t xml:space="preserve">San Francisco La Unión</t>
  </si>
  <si>
    <t xml:space="preserve">0919</t>
  </si>
  <si>
    <t xml:space="preserve">El Palmar</t>
  </si>
  <si>
    <t xml:space="preserve">0920</t>
  </si>
  <si>
    <t xml:space="preserve">Coatepeque</t>
  </si>
  <si>
    <t xml:space="preserve">0921</t>
  </si>
  <si>
    <t xml:space="preserve">Génova Cosata Cuca</t>
  </si>
  <si>
    <t xml:space="preserve">0922</t>
  </si>
  <si>
    <t xml:space="preserve">Flores </t>
  </si>
  <si>
    <t xml:space="preserve">0923</t>
  </si>
  <si>
    <t xml:space="preserve">La Esperanza</t>
  </si>
  <si>
    <t xml:space="preserve">0924</t>
  </si>
  <si>
    <t xml:space="preserve">Palestina de Los Altos</t>
  </si>
  <si>
    <t xml:space="preserve">SUCHITEPÉQUEZ</t>
  </si>
  <si>
    <t xml:space="preserve">1001</t>
  </si>
  <si>
    <t xml:space="preserve">Mazatenango</t>
  </si>
  <si>
    <t xml:space="preserve">1002</t>
  </si>
  <si>
    <t xml:space="preserve">Cuyotenango</t>
  </si>
  <si>
    <t xml:space="preserve">1003</t>
  </si>
  <si>
    <t xml:space="preserve">San Francisco Zapotitlán</t>
  </si>
  <si>
    <t xml:space="preserve">1004</t>
  </si>
  <si>
    <t xml:space="preserve">San Bernardino</t>
  </si>
  <si>
    <t xml:space="preserve">1005</t>
  </si>
  <si>
    <t xml:space="preserve">San José El Idolo</t>
  </si>
  <si>
    <t xml:space="preserve">1006</t>
  </si>
  <si>
    <t xml:space="preserve">Santo Domingo Suchitepéquez</t>
  </si>
  <si>
    <t xml:space="preserve">1007</t>
  </si>
  <si>
    <t xml:space="preserve">San Lorenzo</t>
  </si>
  <si>
    <t xml:space="preserve">1008</t>
  </si>
  <si>
    <t xml:space="preserve">Samayac</t>
  </si>
  <si>
    <t xml:space="preserve">1009</t>
  </si>
  <si>
    <t xml:space="preserve">San Pablo Jocopilas</t>
  </si>
  <si>
    <t xml:space="preserve">1010</t>
  </si>
  <si>
    <t xml:space="preserve">San Antonio Suchitepéquez</t>
  </si>
  <si>
    <t xml:space="preserve">1011</t>
  </si>
  <si>
    <t xml:space="preserve">San Miguel Panán</t>
  </si>
  <si>
    <t xml:space="preserve">1012</t>
  </si>
  <si>
    <t xml:space="preserve">San Gabriel</t>
  </si>
  <si>
    <t xml:space="preserve">1013</t>
  </si>
  <si>
    <t xml:space="preserve">Chicacao</t>
  </si>
  <si>
    <t xml:space="preserve">1014</t>
  </si>
  <si>
    <t xml:space="preserve">Patulul</t>
  </si>
  <si>
    <t xml:space="preserve">1015</t>
  </si>
  <si>
    <t xml:space="preserve">Santa Bárbara</t>
  </si>
  <si>
    <t xml:space="preserve">1016</t>
  </si>
  <si>
    <t xml:space="preserve">San Juan Bautista</t>
  </si>
  <si>
    <t xml:space="preserve">1017</t>
  </si>
  <si>
    <t xml:space="preserve">Santo Tomás La Unión</t>
  </si>
  <si>
    <t xml:space="preserve">1018</t>
  </si>
  <si>
    <t xml:space="preserve">Zunilito</t>
  </si>
  <si>
    <t xml:space="preserve">1019</t>
  </si>
  <si>
    <t xml:space="preserve">Pueblo Nuevo</t>
  </si>
  <si>
    <t xml:space="preserve">1020</t>
  </si>
  <si>
    <t xml:space="preserve">Río Bravo</t>
  </si>
  <si>
    <t xml:space="preserve">RETALHULEU</t>
  </si>
  <si>
    <t xml:space="preserve">1101</t>
  </si>
  <si>
    <t xml:space="preserve">1102</t>
  </si>
  <si>
    <t xml:space="preserve">San Sebastián</t>
  </si>
  <si>
    <t xml:space="preserve">1103</t>
  </si>
  <si>
    <t xml:space="preserve">Santa Cruz Muluá</t>
  </si>
  <si>
    <t xml:space="preserve">1104</t>
  </si>
  <si>
    <t xml:space="preserve">San Martín Zapotitlán</t>
  </si>
  <si>
    <t xml:space="preserve">1105</t>
  </si>
  <si>
    <t xml:space="preserve">San Felipe</t>
  </si>
  <si>
    <t xml:space="preserve">1106</t>
  </si>
  <si>
    <t xml:space="preserve">San Andrés Villa Seca</t>
  </si>
  <si>
    <t xml:space="preserve">1107</t>
  </si>
  <si>
    <t xml:space="preserve">Champerico</t>
  </si>
  <si>
    <t xml:space="preserve">1108</t>
  </si>
  <si>
    <t xml:space="preserve">Nuevo San Carlos</t>
  </si>
  <si>
    <t xml:space="preserve">1109</t>
  </si>
  <si>
    <t xml:space="preserve">El Asintal</t>
  </si>
  <si>
    <t xml:space="preserve">SAN MARCOS</t>
  </si>
  <si>
    <t xml:space="preserve">1201</t>
  </si>
  <si>
    <t xml:space="preserve">1202</t>
  </si>
  <si>
    <t xml:space="preserve">1203</t>
  </si>
  <si>
    <t xml:space="preserve">San Antonio Sacatepéquez</t>
  </si>
  <si>
    <t xml:space="preserve">1204</t>
  </si>
  <si>
    <t xml:space="preserve">Comitancillo</t>
  </si>
  <si>
    <t xml:space="preserve">1205</t>
  </si>
  <si>
    <t xml:space="preserve">San Miguel Ixtahuacán</t>
  </si>
  <si>
    <t xml:space="preserve">1206</t>
  </si>
  <si>
    <t xml:space="preserve">Concepción Tutuapa</t>
  </si>
  <si>
    <t xml:space="preserve">1207</t>
  </si>
  <si>
    <t xml:space="preserve">Tacaná</t>
  </si>
  <si>
    <t xml:space="preserve">1208</t>
  </si>
  <si>
    <t xml:space="preserve">Sibinal</t>
  </si>
  <si>
    <t xml:space="preserve">1209</t>
  </si>
  <si>
    <t xml:space="preserve">Tajumulco</t>
  </si>
  <si>
    <t xml:space="preserve">1210</t>
  </si>
  <si>
    <t xml:space="preserve">Tejutla</t>
  </si>
  <si>
    <t xml:space="preserve">1211</t>
  </si>
  <si>
    <t xml:space="preserve">San Rafael Pie De La Cuesta</t>
  </si>
  <si>
    <t xml:space="preserve">1212</t>
  </si>
  <si>
    <t xml:space="preserve">Nuevo Progreso</t>
  </si>
  <si>
    <t xml:space="preserve">1213</t>
  </si>
  <si>
    <t xml:space="preserve">El Tumbador</t>
  </si>
  <si>
    <t xml:space="preserve">1214</t>
  </si>
  <si>
    <t xml:space="preserve">San José El Rodeo</t>
  </si>
  <si>
    <t xml:space="preserve">1215</t>
  </si>
  <si>
    <t xml:space="preserve">Malacatán</t>
  </si>
  <si>
    <t xml:space="preserve">1216</t>
  </si>
  <si>
    <t xml:space="preserve">Catarina</t>
  </si>
  <si>
    <t xml:space="preserve">1217</t>
  </si>
  <si>
    <t xml:space="preserve">Ayutla (Tecún Uman)</t>
  </si>
  <si>
    <t xml:space="preserve">1218</t>
  </si>
  <si>
    <t xml:space="preserve">Ocós</t>
  </si>
  <si>
    <t xml:space="preserve">1219</t>
  </si>
  <si>
    <t xml:space="preserve">San Pablo</t>
  </si>
  <si>
    <t xml:space="preserve">1220</t>
  </si>
  <si>
    <t xml:space="preserve">El Quetzal</t>
  </si>
  <si>
    <t xml:space="preserve">1221</t>
  </si>
  <si>
    <t xml:space="preserve">La Reforma</t>
  </si>
  <si>
    <t xml:space="preserve">1222</t>
  </si>
  <si>
    <t xml:space="preserve">Pajapita</t>
  </si>
  <si>
    <t xml:space="preserve">1223</t>
  </si>
  <si>
    <t xml:space="preserve">Ixchiguán</t>
  </si>
  <si>
    <t xml:space="preserve">1224</t>
  </si>
  <si>
    <t xml:space="preserve">San José Ojetenam</t>
  </si>
  <si>
    <t xml:space="preserve">1225</t>
  </si>
  <si>
    <t xml:space="preserve">San Cristóbal Cucho</t>
  </si>
  <si>
    <t xml:space="preserve">1226</t>
  </si>
  <si>
    <t xml:space="preserve">Sipacapa</t>
  </si>
  <si>
    <t xml:space="preserve">1227</t>
  </si>
  <si>
    <t xml:space="preserve">Esquipulas Palo Gordo</t>
  </si>
  <si>
    <t xml:space="preserve">1228</t>
  </si>
  <si>
    <t xml:space="preserve">Río Blanco</t>
  </si>
  <si>
    <t xml:space="preserve">1229</t>
  </si>
  <si>
    <t xml:space="preserve">HUEHUETENANGO</t>
  </si>
  <si>
    <t xml:space="preserve">1301</t>
  </si>
  <si>
    <t xml:space="preserve">1302</t>
  </si>
  <si>
    <t xml:space="preserve">Chiantla</t>
  </si>
  <si>
    <t xml:space="preserve">1303</t>
  </si>
  <si>
    <t xml:space="preserve">Malacatancito</t>
  </si>
  <si>
    <t xml:space="preserve">1304</t>
  </si>
  <si>
    <t xml:space="preserve">Cuilco</t>
  </si>
  <si>
    <t xml:space="preserve">1305</t>
  </si>
  <si>
    <t xml:space="preserve">Nentón</t>
  </si>
  <si>
    <t xml:space="preserve">1306</t>
  </si>
  <si>
    <t xml:space="preserve">San Pedro Necta</t>
  </si>
  <si>
    <t xml:space="preserve">1307</t>
  </si>
  <si>
    <t xml:space="preserve">Jacaltenango</t>
  </si>
  <si>
    <t xml:space="preserve">1308</t>
  </si>
  <si>
    <t xml:space="preserve">Soloma</t>
  </si>
  <si>
    <t xml:space="preserve">1309</t>
  </si>
  <si>
    <t xml:space="preserve">Ixtahuacán</t>
  </si>
  <si>
    <t xml:space="preserve">1310</t>
  </si>
  <si>
    <t xml:space="preserve">1311</t>
  </si>
  <si>
    <t xml:space="preserve">La Libertad</t>
  </si>
  <si>
    <t xml:space="preserve">1312</t>
  </si>
  <si>
    <t xml:space="preserve">1313</t>
  </si>
  <si>
    <t xml:space="preserve">San Miguel Acatán</t>
  </si>
  <si>
    <t xml:space="preserve">1314</t>
  </si>
  <si>
    <t xml:space="preserve">San Rafael La Independencia</t>
  </si>
  <si>
    <t xml:space="preserve">1315</t>
  </si>
  <si>
    <t xml:space="preserve">Todos Santos Cuchumatánes</t>
  </si>
  <si>
    <t xml:space="preserve">1316</t>
  </si>
  <si>
    <t xml:space="preserve">San Juan Atitán</t>
  </si>
  <si>
    <t xml:space="preserve">1317</t>
  </si>
  <si>
    <t xml:space="preserve">Santa Eulalia</t>
  </si>
  <si>
    <t xml:space="preserve">1318</t>
  </si>
  <si>
    <t xml:space="preserve">San Mateo Ixtatán</t>
  </si>
  <si>
    <t xml:space="preserve">1319</t>
  </si>
  <si>
    <t xml:space="preserve">Colotenango</t>
  </si>
  <si>
    <t xml:space="preserve">1320</t>
  </si>
  <si>
    <t xml:space="preserve">San Sebastián Huehetenango</t>
  </si>
  <si>
    <t xml:space="preserve">1321</t>
  </si>
  <si>
    <t xml:space="preserve">Tectitán</t>
  </si>
  <si>
    <t xml:space="preserve">1322</t>
  </si>
  <si>
    <t xml:space="preserve">Concepción Huista</t>
  </si>
  <si>
    <t xml:space="preserve">1323</t>
  </si>
  <si>
    <t xml:space="preserve">San Juan Ixcoy</t>
  </si>
  <si>
    <t xml:space="preserve">1324</t>
  </si>
  <si>
    <t xml:space="preserve">San Antonio Huista</t>
  </si>
  <si>
    <t xml:space="preserve">1325</t>
  </si>
  <si>
    <t xml:space="preserve">San Sebastián Coatán</t>
  </si>
  <si>
    <t xml:space="preserve">1326</t>
  </si>
  <si>
    <t xml:space="preserve">Barillas</t>
  </si>
  <si>
    <t xml:space="preserve">1327</t>
  </si>
  <si>
    <t xml:space="preserve">Aguacatán</t>
  </si>
  <si>
    <t xml:space="preserve">1328</t>
  </si>
  <si>
    <t xml:space="preserve">San Rafael Petzal</t>
  </si>
  <si>
    <t xml:space="preserve">1329</t>
  </si>
  <si>
    <t xml:space="preserve">San Gaspar Ixchil</t>
  </si>
  <si>
    <t xml:space="preserve">1330</t>
  </si>
  <si>
    <t xml:space="preserve">Santiago Chimaltenango</t>
  </si>
  <si>
    <t xml:space="preserve">1331</t>
  </si>
  <si>
    <t xml:space="preserve">Santa Ana Huista</t>
  </si>
  <si>
    <t xml:space="preserve">1332</t>
  </si>
  <si>
    <t xml:space="preserve">Unión Cantinil</t>
  </si>
  <si>
    <t xml:space="preserve">QUICHÉ</t>
  </si>
  <si>
    <t xml:space="preserve">1401</t>
  </si>
  <si>
    <t xml:space="preserve">Santa Cruz del Quiché</t>
  </si>
  <si>
    <t xml:space="preserve">1402</t>
  </si>
  <si>
    <t xml:space="preserve">Chiché</t>
  </si>
  <si>
    <t xml:space="preserve">1403</t>
  </si>
  <si>
    <t xml:space="preserve">Chinique</t>
  </si>
  <si>
    <t xml:space="preserve">1404</t>
  </si>
  <si>
    <t xml:space="preserve">Zacualpa</t>
  </si>
  <si>
    <t xml:space="preserve">1405</t>
  </si>
  <si>
    <t xml:space="preserve">Chajul</t>
  </si>
  <si>
    <t xml:space="preserve">1406</t>
  </si>
  <si>
    <t xml:space="preserve">Chichicastenango</t>
  </si>
  <si>
    <t xml:space="preserve">1407</t>
  </si>
  <si>
    <t xml:space="preserve">Patzité</t>
  </si>
  <si>
    <t xml:space="preserve">1408</t>
  </si>
  <si>
    <t xml:space="preserve">San Antonio Ilotenango</t>
  </si>
  <si>
    <t xml:space="preserve">1409</t>
  </si>
  <si>
    <t xml:space="preserve">San Pedro Jocopilas</t>
  </si>
  <si>
    <t xml:space="preserve">1410</t>
  </si>
  <si>
    <t xml:space="preserve">Cunén</t>
  </si>
  <si>
    <t xml:space="preserve">1411</t>
  </si>
  <si>
    <t xml:space="preserve">San Juan Cotzal</t>
  </si>
  <si>
    <t xml:space="preserve">1412</t>
  </si>
  <si>
    <t xml:space="preserve">Joyabaj</t>
  </si>
  <si>
    <t xml:space="preserve">1413</t>
  </si>
  <si>
    <t xml:space="preserve">Nebaj</t>
  </si>
  <si>
    <t xml:space="preserve">1414</t>
  </si>
  <si>
    <t xml:space="preserve">San Andrés Sajcabajá</t>
  </si>
  <si>
    <t xml:space="preserve">1415</t>
  </si>
  <si>
    <t xml:space="preserve">Uspantán</t>
  </si>
  <si>
    <t xml:space="preserve">1416</t>
  </si>
  <si>
    <t xml:space="preserve">Sacapulas</t>
  </si>
  <si>
    <t xml:space="preserve">1417</t>
  </si>
  <si>
    <t xml:space="preserve">San Bartolomé Jocotenango</t>
  </si>
  <si>
    <t xml:space="preserve">1418</t>
  </si>
  <si>
    <t xml:space="preserve">Canillá</t>
  </si>
  <si>
    <t xml:space="preserve">1419</t>
  </si>
  <si>
    <t xml:space="preserve">Chicamán</t>
  </si>
  <si>
    <t xml:space="preserve">1420</t>
  </si>
  <si>
    <t xml:space="preserve">Ixcán</t>
  </si>
  <si>
    <t xml:space="preserve">1421</t>
  </si>
  <si>
    <t xml:space="preserve">Pachalum</t>
  </si>
  <si>
    <t xml:space="preserve">BAJA VERAPAZ</t>
  </si>
  <si>
    <t xml:space="preserve">1501</t>
  </si>
  <si>
    <t xml:space="preserve">Salamá</t>
  </si>
  <si>
    <t xml:space="preserve">1502</t>
  </si>
  <si>
    <t xml:space="preserve">San Miguel Chicaj</t>
  </si>
  <si>
    <t xml:space="preserve">1503</t>
  </si>
  <si>
    <t xml:space="preserve">Rabinal</t>
  </si>
  <si>
    <t xml:space="preserve">1504</t>
  </si>
  <si>
    <t xml:space="preserve">Cubulco</t>
  </si>
  <si>
    <t xml:space="preserve">1505</t>
  </si>
  <si>
    <t xml:space="preserve">Granados</t>
  </si>
  <si>
    <t xml:space="preserve">1506</t>
  </si>
  <si>
    <t xml:space="preserve">El Chol</t>
  </si>
  <si>
    <t xml:space="preserve">1507</t>
  </si>
  <si>
    <t xml:space="preserve">San Jerónimo</t>
  </si>
  <si>
    <t xml:space="preserve">1508</t>
  </si>
  <si>
    <t xml:space="preserve">Purulhá</t>
  </si>
  <si>
    <t xml:space="preserve">ALTA VERAPAZ</t>
  </si>
  <si>
    <t xml:space="preserve">1601</t>
  </si>
  <si>
    <t xml:space="preserve">Cobán</t>
  </si>
  <si>
    <t xml:space="preserve">1602</t>
  </si>
  <si>
    <t xml:space="preserve">Santa Cruz Verapaz</t>
  </si>
  <si>
    <t xml:space="preserve">1603</t>
  </si>
  <si>
    <t xml:space="preserve">San Cristóbal Verapaz</t>
  </si>
  <si>
    <t xml:space="preserve">1604</t>
  </si>
  <si>
    <t xml:space="preserve">Tactic</t>
  </si>
  <si>
    <t xml:space="preserve">1605</t>
  </si>
  <si>
    <t xml:space="preserve">Tamahú</t>
  </si>
  <si>
    <t xml:space="preserve">1606</t>
  </si>
  <si>
    <t xml:space="preserve">Tucurú</t>
  </si>
  <si>
    <t xml:space="preserve">1607</t>
  </si>
  <si>
    <t xml:space="preserve">Panzós</t>
  </si>
  <si>
    <t xml:space="preserve">1608</t>
  </si>
  <si>
    <t xml:space="preserve">Senahú</t>
  </si>
  <si>
    <t xml:space="preserve">1609</t>
  </si>
  <si>
    <t xml:space="preserve">San Pedro Carchá</t>
  </si>
  <si>
    <t xml:space="preserve">1610</t>
  </si>
  <si>
    <t xml:space="preserve">San Juan Chamelco</t>
  </si>
  <si>
    <t xml:space="preserve">1611</t>
  </si>
  <si>
    <t xml:space="preserve">Lanquín</t>
  </si>
  <si>
    <t xml:space="preserve">1612</t>
  </si>
  <si>
    <t xml:space="preserve">Cahabón</t>
  </si>
  <si>
    <t xml:space="preserve">1613</t>
  </si>
  <si>
    <t xml:space="preserve">Chisec</t>
  </si>
  <si>
    <t xml:space="preserve">1614</t>
  </si>
  <si>
    <t xml:space="preserve">Chahal</t>
  </si>
  <si>
    <t xml:space="preserve">1615</t>
  </si>
  <si>
    <t xml:space="preserve">Fray Bartolomé de Las Casas</t>
  </si>
  <si>
    <t xml:space="preserve">1616</t>
  </si>
  <si>
    <t xml:space="preserve">Santa Catarina La Tinta</t>
  </si>
  <si>
    <t xml:space="preserve">1617</t>
  </si>
  <si>
    <t xml:space="preserve">Raxuha</t>
  </si>
  <si>
    <t xml:space="preserve">PETÉN</t>
  </si>
  <si>
    <t xml:space="preserve">1701</t>
  </si>
  <si>
    <t xml:space="preserve">Flores (Santa Elena)</t>
  </si>
  <si>
    <t xml:space="preserve">1702</t>
  </si>
  <si>
    <t xml:space="preserve">San José</t>
  </si>
  <si>
    <t xml:space="preserve">1703</t>
  </si>
  <si>
    <t xml:space="preserve">San Benito</t>
  </si>
  <si>
    <t xml:space="preserve">1704</t>
  </si>
  <si>
    <t xml:space="preserve">San Andrés</t>
  </si>
  <si>
    <t xml:space="preserve">1705</t>
  </si>
  <si>
    <t xml:space="preserve">1706</t>
  </si>
  <si>
    <t xml:space="preserve">San Francisco</t>
  </si>
  <si>
    <t xml:space="preserve">1707</t>
  </si>
  <si>
    <t xml:space="preserve">Santa Ana</t>
  </si>
  <si>
    <t xml:space="preserve">1708</t>
  </si>
  <si>
    <t xml:space="preserve">Dolores</t>
  </si>
  <si>
    <t xml:space="preserve">1709</t>
  </si>
  <si>
    <t xml:space="preserve">San Luis</t>
  </si>
  <si>
    <t xml:space="preserve">1710</t>
  </si>
  <si>
    <t xml:space="preserve">Sayaxché</t>
  </si>
  <si>
    <t xml:space="preserve">1711</t>
  </si>
  <si>
    <t xml:space="preserve">Melchor De Mencos</t>
  </si>
  <si>
    <t xml:space="preserve">1712</t>
  </si>
  <si>
    <t xml:space="preserve">Poptún</t>
  </si>
  <si>
    <t xml:space="preserve">1713</t>
  </si>
  <si>
    <t xml:space="preserve">Las Cruces</t>
  </si>
  <si>
    <t xml:space="preserve">IZABAL</t>
  </si>
  <si>
    <t xml:space="preserve">1801</t>
  </si>
  <si>
    <t xml:space="preserve">Puerto Barrios</t>
  </si>
  <si>
    <t xml:space="preserve">1802</t>
  </si>
  <si>
    <t xml:space="preserve">Lívingston</t>
  </si>
  <si>
    <t xml:space="preserve">1803</t>
  </si>
  <si>
    <t xml:space="preserve">El Estor</t>
  </si>
  <si>
    <t xml:space="preserve">1804</t>
  </si>
  <si>
    <t xml:space="preserve">Morales</t>
  </si>
  <si>
    <t xml:space="preserve">1805</t>
  </si>
  <si>
    <t xml:space="preserve">Los Amates</t>
  </si>
  <si>
    <t xml:space="preserve">ZACAPA</t>
  </si>
  <si>
    <t xml:space="preserve">1901</t>
  </si>
  <si>
    <t xml:space="preserve">1902</t>
  </si>
  <si>
    <t xml:space="preserve">Estanzuela</t>
  </si>
  <si>
    <t xml:space="preserve">1903</t>
  </si>
  <si>
    <t xml:space="preserve">Río Hondo</t>
  </si>
  <si>
    <t xml:space="preserve">1904</t>
  </si>
  <si>
    <t xml:space="preserve">Gualán</t>
  </si>
  <si>
    <t xml:space="preserve">1905</t>
  </si>
  <si>
    <t xml:space="preserve">Teculután</t>
  </si>
  <si>
    <t xml:space="preserve">1906</t>
  </si>
  <si>
    <t xml:space="preserve">Usumatlán</t>
  </si>
  <si>
    <t xml:space="preserve">1907</t>
  </si>
  <si>
    <t xml:space="preserve">Cabañas</t>
  </si>
  <si>
    <t xml:space="preserve">1908</t>
  </si>
  <si>
    <t xml:space="preserve">San Diego</t>
  </si>
  <si>
    <t xml:space="preserve">1909</t>
  </si>
  <si>
    <t xml:space="preserve">La Unión</t>
  </si>
  <si>
    <t xml:space="preserve">1910</t>
  </si>
  <si>
    <t xml:space="preserve">Huité</t>
  </si>
  <si>
    <t xml:space="preserve">CHIQUIMULA</t>
  </si>
  <si>
    <t xml:space="preserve">2001</t>
  </si>
  <si>
    <t xml:space="preserve">2002</t>
  </si>
  <si>
    <t xml:space="preserve">San José La Arada</t>
  </si>
  <si>
    <t xml:space="preserve">2003</t>
  </si>
  <si>
    <t xml:space="preserve">San Juan Ermita</t>
  </si>
  <si>
    <t xml:space="preserve">2004</t>
  </si>
  <si>
    <t xml:space="preserve">Jocotán</t>
  </si>
  <si>
    <t xml:space="preserve">2005</t>
  </si>
  <si>
    <t xml:space="preserve">Camotán</t>
  </si>
  <si>
    <t xml:space="preserve">2006</t>
  </si>
  <si>
    <t xml:space="preserve">Olopa</t>
  </si>
  <si>
    <t xml:space="preserve">2007</t>
  </si>
  <si>
    <t xml:space="preserve">Esquipulas</t>
  </si>
  <si>
    <t xml:space="preserve">2008</t>
  </si>
  <si>
    <t xml:space="preserve">Concepción Las Minas</t>
  </si>
  <si>
    <t xml:space="preserve">2009</t>
  </si>
  <si>
    <t xml:space="preserve">Quetzaltepeque</t>
  </si>
  <si>
    <t xml:space="preserve">2010</t>
  </si>
  <si>
    <t xml:space="preserve">San Jacinto</t>
  </si>
  <si>
    <t xml:space="preserve">2011</t>
  </si>
  <si>
    <t xml:space="preserve">Ipala</t>
  </si>
  <si>
    <t xml:space="preserve">JALAPA</t>
  </si>
  <si>
    <t xml:space="preserve">2101</t>
  </si>
  <si>
    <t xml:space="preserve">2102</t>
  </si>
  <si>
    <t xml:space="preserve">San Pedro Pínula</t>
  </si>
  <si>
    <t xml:space="preserve">2103</t>
  </si>
  <si>
    <t xml:space="preserve">San Luis Jilotepeque</t>
  </si>
  <si>
    <t xml:space="preserve">2104</t>
  </si>
  <si>
    <t xml:space="preserve">San Manuel Chaparrón</t>
  </si>
  <si>
    <t xml:space="preserve">2105</t>
  </si>
  <si>
    <t xml:space="preserve">San Carlos Alzatate</t>
  </si>
  <si>
    <t xml:space="preserve">2106</t>
  </si>
  <si>
    <t xml:space="preserve">Monjas</t>
  </si>
  <si>
    <t xml:space="preserve">2107</t>
  </si>
  <si>
    <t xml:space="preserve">Mataquescuintla</t>
  </si>
  <si>
    <t xml:space="preserve">JUTIAPA</t>
  </si>
  <si>
    <t xml:space="preserve">2201</t>
  </si>
  <si>
    <t xml:space="preserve">2202</t>
  </si>
  <si>
    <t xml:space="preserve">2203</t>
  </si>
  <si>
    <t xml:space="preserve">Santa Catarina Mita</t>
  </si>
  <si>
    <t xml:space="preserve">2204</t>
  </si>
  <si>
    <t xml:space="preserve">Agua Blanca</t>
  </si>
  <si>
    <t xml:space="preserve">2205</t>
  </si>
  <si>
    <t xml:space="preserve">Asunción Mita</t>
  </si>
  <si>
    <t xml:space="preserve">2206</t>
  </si>
  <si>
    <t xml:space="preserve">Yupiltepeque</t>
  </si>
  <si>
    <t xml:space="preserve">2207</t>
  </si>
  <si>
    <t xml:space="preserve">Atescatempa</t>
  </si>
  <si>
    <t xml:space="preserve">2208</t>
  </si>
  <si>
    <t xml:space="preserve">Jerez</t>
  </si>
  <si>
    <t xml:space="preserve">2209</t>
  </si>
  <si>
    <t xml:space="preserve">El Adelanto</t>
  </si>
  <si>
    <t xml:space="preserve">2210</t>
  </si>
  <si>
    <t xml:space="preserve">Zapotitlán</t>
  </si>
  <si>
    <t xml:space="preserve">2211</t>
  </si>
  <si>
    <t xml:space="preserve">Comapa</t>
  </si>
  <si>
    <t xml:space="preserve">2212</t>
  </si>
  <si>
    <t xml:space="preserve">Jalpatagua</t>
  </si>
  <si>
    <t xml:space="preserve">2213</t>
  </si>
  <si>
    <t xml:space="preserve">Conguaco</t>
  </si>
  <si>
    <t xml:space="preserve">2214</t>
  </si>
  <si>
    <t xml:space="preserve">Moyuta</t>
  </si>
  <si>
    <t xml:space="preserve">2215</t>
  </si>
  <si>
    <t xml:space="preserve">Pasaco</t>
  </si>
  <si>
    <t xml:space="preserve">2216</t>
  </si>
  <si>
    <t xml:space="preserve">San José Acatempa</t>
  </si>
  <si>
    <t xml:space="preserve">2217</t>
  </si>
  <si>
    <t xml:space="preserve">Quesada</t>
  </si>
  <si>
    <t xml:space="preserve">Casado (a)</t>
  </si>
  <si>
    <t xml:space="preserve">Soltero (a)</t>
  </si>
  <si>
    <t xml:space="preserve">Viudo (a)</t>
  </si>
  <si>
    <t xml:space="preserve">Unión de Hecho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</si>
</sst>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DD\ D&quot; de &quot;MMMM&quot; de &quot;YYYY;@"/>
    <numFmt numFmtId="166" formatCode="DD/MM/YYYY"/>
    <numFmt numFmtId="167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5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u val="single"/>
      <sz val="11"/>
      <color rgb="FF00000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5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Lucida Sans Unicode"/>
      <family val="2"/>
      <charset val="1"/>
    </font>
    <font>
      <b val="true"/>
      <sz val="10"/>
      <name val="Century Gothic"/>
      <family val="2"/>
      <charset val="1"/>
    </font>
    <font>
      <sz val="10"/>
      <name val="Century Gothic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R48"/>
  <sheetViews>
    <sheetView windowProtection="false" showFormulas="false" showGridLines="false" showRowColHeaders="true" showZeros="true" rightToLeft="false" tabSelected="true" showOutlineSymbols="true" defaultGridColor="true" view="pageBreakPreview" topLeftCell="A13" colorId="64" zoomScale="100" zoomScaleNormal="100" zoomScalePageLayoutView="100" workbookViewId="0">
      <selection pane="topLeft" activeCell="D26" activeCellId="0" sqref="D26"/>
    </sheetView>
  </sheetViews>
  <sheetFormatPr defaultRowHeight="14.25"/>
  <cols>
    <col collapsed="false" hidden="false" max="1" min="1" style="1" width="2.69897959183673"/>
    <col collapsed="false" hidden="false" max="2" min="2" style="1" width="15.3877551020408"/>
    <col collapsed="false" hidden="false" max="3" min="3" style="1" width="10.9336734693878"/>
    <col collapsed="false" hidden="false" max="4" min="4" style="1" width="11.8775510204082"/>
    <col collapsed="false" hidden="false" max="5" min="5" style="1" width="3.78061224489796"/>
    <col collapsed="false" hidden="false" max="6" min="6" style="1" width="10.530612244898"/>
    <col collapsed="false" hidden="false" max="7" min="7" style="1" width="11.5204081632653"/>
    <col collapsed="false" hidden="false" max="8" min="8" style="1" width="5.39795918367347"/>
    <col collapsed="false" hidden="false" max="9" min="9" style="1" width="7.02040816326531"/>
    <col collapsed="false" hidden="false" max="10" min="10" style="1" width="9.31632653061224"/>
    <col collapsed="false" hidden="false" max="11" min="11" style="1" width="3.91326530612245"/>
    <col collapsed="false" hidden="false" max="12" min="12" style="1" width="11.5204081632653"/>
    <col collapsed="false" hidden="false" max="13" min="13" style="1" width="9.98979591836735"/>
    <col collapsed="false" hidden="false" max="14" min="14" style="1" width="7.02040816326531"/>
    <col collapsed="false" hidden="false" max="15" min="15" style="1" width="4.05102040816327"/>
    <col collapsed="false" hidden="false" max="16" min="16" style="1" width="8.50510204081633"/>
    <col collapsed="false" hidden="false" max="17" min="17" style="2" width="2.69897959183673"/>
    <col collapsed="false" hidden="false" max="18" min="18" style="2" width="10.9336734693878"/>
    <col collapsed="false" hidden="false" max="1025" min="19" style="1" width="10.9336734693878"/>
  </cols>
  <sheetData>
    <row r="1" customFormat="false" ht="14.25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</row>
    <row r="2" customFormat="false" ht="14.25" hidden="false" customHeight="false" outlineLevel="0" collapsed="false"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</row>
    <row r="3" customFormat="false" ht="14.25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</row>
    <row r="4" customFormat="false" ht="14.25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</row>
    <row r="5" customFormat="false" ht="23.25" hidden="false" customHeight="false" outlineLevel="0" collapsed="false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0"/>
      <c r="R5" s="0"/>
    </row>
    <row r="6" customFormat="false" ht="14.25" hidden="false" customHeight="false" outlineLevel="0" collapsed="false"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</row>
    <row r="7" customFormat="false" ht="14.25" hidden="false" customHeight="false" outlineLevel="0" collapsed="false"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</row>
    <row r="8" customFormat="false" ht="18.75" hidden="false" customHeight="false" outlineLevel="0" collapsed="false">
      <c r="B8" s="4" t="s">
        <v>1</v>
      </c>
      <c r="C8" s="4"/>
      <c r="D8" s="5" t="n">
        <f aca="true">TODAY()</f>
        <v>43390</v>
      </c>
      <c r="E8" s="5"/>
      <c r="F8" s="5"/>
      <c r="G8" s="5"/>
      <c r="H8" s="5"/>
      <c r="I8" s="5"/>
      <c r="J8" s="0"/>
      <c r="K8" s="6"/>
      <c r="L8" s="6"/>
      <c r="M8" s="6"/>
      <c r="N8" s="6"/>
      <c r="O8" s="6"/>
      <c r="P8" s="0"/>
      <c r="Q8" s="0"/>
      <c r="R8" s="0"/>
    </row>
    <row r="9" customFormat="false" ht="8.25" hidden="false" customHeight="true" outlineLevel="0" collapsed="false">
      <c r="B9" s="0"/>
      <c r="C9" s="0"/>
      <c r="D9" s="5"/>
      <c r="E9" s="5"/>
      <c r="F9" s="5"/>
      <c r="G9" s="5"/>
      <c r="H9" s="5"/>
      <c r="I9" s="5"/>
      <c r="J9" s="0"/>
      <c r="K9" s="6"/>
      <c r="L9" s="6"/>
      <c r="M9" s="6"/>
      <c r="N9" s="6"/>
      <c r="O9" s="6"/>
      <c r="P9" s="0"/>
      <c r="Q9" s="0"/>
      <c r="R9" s="0"/>
    </row>
    <row r="10" customFormat="false" ht="19.5" hidden="false" customHeight="true" outlineLevel="0" collapsed="false">
      <c r="B10" s="7" t="s">
        <v>2</v>
      </c>
      <c r="C10" s="7"/>
      <c r="D10" s="8"/>
      <c r="E10" s="8"/>
      <c r="F10" s="8"/>
      <c r="G10" s="8"/>
      <c r="H10" s="8"/>
      <c r="I10" s="8"/>
      <c r="J10" s="8"/>
      <c r="K10" s="7" t="s">
        <v>3</v>
      </c>
      <c r="L10" s="7"/>
      <c r="M10" s="7"/>
      <c r="N10" s="9" t="s">
        <v>4</v>
      </c>
      <c r="O10" s="0"/>
      <c r="P10" s="10" t="s">
        <v>5</v>
      </c>
      <c r="Q10" s="0"/>
      <c r="R10" s="0"/>
    </row>
    <row r="11" customFormat="false" ht="21.75" hidden="false" customHeight="true" outlineLevel="0" collapsed="false">
      <c r="B11" s="11" t="s">
        <v>6</v>
      </c>
      <c r="C11" s="12"/>
      <c r="D11" s="12"/>
      <c r="E11" s="12"/>
      <c r="F11" s="13" t="s">
        <v>7</v>
      </c>
      <c r="G11" s="13"/>
      <c r="H11" s="12"/>
      <c r="I11" s="12"/>
      <c r="J11" s="12"/>
      <c r="K11" s="12"/>
      <c r="L11" s="14" t="s">
        <v>8</v>
      </c>
      <c r="M11" s="14"/>
      <c r="N11" s="12"/>
      <c r="O11" s="12"/>
      <c r="P11" s="12"/>
      <c r="Q11" s="0"/>
      <c r="R11" s="0"/>
    </row>
    <row r="12" customFormat="false" ht="22.5" hidden="false" customHeight="true" outlineLevel="0" collapsed="false">
      <c r="B12" s="11" t="s">
        <v>9</v>
      </c>
      <c r="C12" s="15"/>
      <c r="D12" s="15"/>
      <c r="E12" s="15"/>
      <c r="F12" s="13" t="s">
        <v>10</v>
      </c>
      <c r="G12" s="13"/>
      <c r="H12" s="15"/>
      <c r="I12" s="15"/>
      <c r="J12" s="15"/>
      <c r="K12" s="14" t="s">
        <v>11</v>
      </c>
      <c r="L12" s="14"/>
      <c r="M12" s="14"/>
      <c r="N12" s="15"/>
      <c r="O12" s="15"/>
      <c r="P12" s="15"/>
      <c r="Q12" s="0"/>
      <c r="R12" s="0"/>
    </row>
    <row r="13" customFormat="false" ht="20.25" hidden="false" customHeight="true" outlineLevel="0" collapsed="false">
      <c r="B13" s="11" t="s">
        <v>12</v>
      </c>
      <c r="C13" s="15"/>
      <c r="D13" s="15"/>
      <c r="E13" s="15"/>
      <c r="F13" s="14" t="s">
        <v>13</v>
      </c>
      <c r="G13" s="14"/>
      <c r="H13" s="16"/>
      <c r="I13" s="16"/>
      <c r="J13" s="16"/>
      <c r="K13" s="13" t="s">
        <v>14</v>
      </c>
      <c r="L13" s="13"/>
      <c r="M13" s="17" t="s">
        <v>15</v>
      </c>
      <c r="N13" s="17"/>
      <c r="O13" s="17" t="s">
        <v>16</v>
      </c>
      <c r="P13" s="18"/>
      <c r="Q13" s="0"/>
      <c r="R13" s="0"/>
    </row>
    <row r="14" customFormat="false" ht="9.75" hidden="false" customHeight="true" outlineLevel="0" collapsed="false">
      <c r="B14" s="19"/>
      <c r="C14" s="19"/>
      <c r="D14" s="20"/>
      <c r="E14" s="20"/>
      <c r="F14" s="21"/>
      <c r="G14" s="21"/>
      <c r="H14" s="14"/>
      <c r="I14" s="14"/>
      <c r="J14" s="14"/>
      <c r="K14" s="21"/>
      <c r="L14" s="21"/>
      <c r="M14" s="22"/>
      <c r="N14" s="22"/>
      <c r="O14" s="21"/>
      <c r="P14" s="21"/>
      <c r="Q14" s="0"/>
      <c r="R14" s="0"/>
    </row>
    <row r="15" customFormat="false" ht="16.5" hidden="false" customHeight="true" outlineLevel="0" collapsed="false">
      <c r="B15" s="11" t="s">
        <v>17</v>
      </c>
      <c r="C15" s="0"/>
      <c r="D15" s="23"/>
      <c r="E15" s="24"/>
      <c r="F15" s="25" t="s">
        <v>18</v>
      </c>
      <c r="G15" s="25"/>
      <c r="H15" s="26"/>
      <c r="I15" s="26"/>
      <c r="J15" s="26"/>
      <c r="K15" s="26"/>
      <c r="L15" s="26"/>
      <c r="M15" s="26"/>
      <c r="N15" s="26"/>
      <c r="O15" s="26"/>
      <c r="P15" s="26"/>
      <c r="Q15" s="0"/>
      <c r="R15" s="0"/>
    </row>
    <row r="16" customFormat="false" ht="5.25" hidden="false" customHeight="true" outlineLevel="0" collapsed="false">
      <c r="B16" s="19"/>
      <c r="C16" s="19"/>
      <c r="D16" s="25"/>
      <c r="E16" s="25"/>
      <c r="F16" s="25"/>
      <c r="G16" s="25"/>
      <c r="H16" s="25"/>
      <c r="I16" s="25"/>
      <c r="J16" s="19"/>
      <c r="K16" s="25"/>
      <c r="L16" s="25"/>
      <c r="M16" s="25"/>
      <c r="N16" s="25"/>
      <c r="O16" s="25"/>
      <c r="P16" s="25"/>
      <c r="Q16" s="0"/>
      <c r="R16" s="0"/>
    </row>
    <row r="17" customFormat="false" ht="19.5" hidden="false" customHeight="true" outlineLevel="0" collapsed="false">
      <c r="B17" s="27" t="s">
        <v>19</v>
      </c>
      <c r="C17" s="27"/>
      <c r="D17" s="28"/>
      <c r="E17" s="29"/>
      <c r="F17" s="11" t="s">
        <v>20</v>
      </c>
      <c r="G17" s="12"/>
      <c r="H17" s="12"/>
      <c r="I17" s="12"/>
      <c r="J17" s="12"/>
      <c r="K17" s="4" t="s">
        <v>21</v>
      </c>
      <c r="L17" s="4"/>
      <c r="M17" s="4"/>
      <c r="N17" s="30"/>
      <c r="O17" s="30"/>
      <c r="P17" s="30"/>
      <c r="Q17" s="0"/>
      <c r="R17" s="0"/>
    </row>
    <row r="18" customFormat="false" ht="27" hidden="false" customHeight="true" outlineLevel="0" collapsed="false">
      <c r="B18" s="11" t="s">
        <v>22</v>
      </c>
      <c r="C18" s="31"/>
      <c r="D18" s="31"/>
      <c r="E18" s="31"/>
      <c r="F18" s="31"/>
      <c r="G18" s="31"/>
      <c r="H18" s="32" t="s">
        <v>23</v>
      </c>
      <c r="I18" s="12"/>
      <c r="J18" s="14" t="s">
        <v>24</v>
      </c>
      <c r="K18" s="14"/>
      <c r="L18" s="12"/>
      <c r="M18" s="12"/>
      <c r="N18" s="18"/>
      <c r="O18" s="15"/>
      <c r="P18" s="15"/>
      <c r="Q18" s="21"/>
      <c r="R18" s="21"/>
    </row>
    <row r="19" customFormat="false" ht="21.75" hidden="false" customHeight="true" outlineLevel="0" collapsed="false">
      <c r="B19" s="11" t="s">
        <v>25</v>
      </c>
      <c r="C19" s="12"/>
      <c r="D19" s="12"/>
      <c r="E19" s="12"/>
      <c r="F19" s="12"/>
      <c r="G19" s="12"/>
      <c r="H19" s="12"/>
      <c r="I19" s="13" t="s">
        <v>26</v>
      </c>
      <c r="J19" s="13"/>
      <c r="K19" s="12"/>
      <c r="L19" s="12"/>
      <c r="M19" s="12"/>
      <c r="N19" s="12"/>
      <c r="O19" s="12"/>
      <c r="P19" s="12"/>
      <c r="Q19" s="0"/>
    </row>
    <row r="20" customFormat="false" ht="8.25" hidden="false" customHeight="true" outlineLevel="0" collapsed="false">
      <c r="B20" s="19"/>
      <c r="C20" s="19"/>
      <c r="D20" s="19"/>
      <c r="E20" s="14"/>
      <c r="F20" s="14"/>
      <c r="G20" s="14"/>
      <c r="H20" s="14"/>
      <c r="I20" s="14"/>
      <c r="J20" s="19"/>
      <c r="K20" s="33"/>
      <c r="L20" s="33"/>
      <c r="M20" s="33"/>
      <c r="N20" s="33"/>
      <c r="O20" s="33"/>
      <c r="P20" s="33"/>
      <c r="Q20" s="0"/>
    </row>
    <row r="21" customFormat="false" ht="15" hidden="false" customHeight="true" outlineLevel="0" collapsed="false">
      <c r="B21" s="21" t="s">
        <v>27</v>
      </c>
      <c r="C21" s="21"/>
      <c r="D21" s="34"/>
      <c r="E21" s="35"/>
      <c r="F21" s="34"/>
      <c r="G21" s="34"/>
      <c r="H21" s="34"/>
      <c r="I21" s="34"/>
      <c r="J21" s="26"/>
      <c r="K21" s="26"/>
      <c r="L21" s="26"/>
      <c r="M21" s="26"/>
      <c r="N21" s="26"/>
      <c r="O21" s="26"/>
      <c r="P21" s="26"/>
      <c r="Q21" s="36"/>
    </row>
    <row r="22" customFormat="false" ht="27" hidden="false" customHeight="true" outlineLevel="0" collapsed="false">
      <c r="B22" s="37" t="s">
        <v>28</v>
      </c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customFormat="false" ht="20.25" hidden="false" customHeight="true" outlineLevel="0" collapsed="false">
      <c r="B23" s="37" t="s">
        <v>29</v>
      </c>
      <c r="C23" s="3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</row>
    <row r="24" customFormat="false" ht="20.25" hidden="false" customHeight="true" outlineLevel="0" collapsed="false">
      <c r="B24" s="40" t="s">
        <v>30</v>
      </c>
      <c r="C24" s="40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customFormat="false" ht="20.25" hidden="false" customHeight="true" outlineLevel="0" collapsed="false">
      <c r="B25" s="4" t="s">
        <v>31</v>
      </c>
      <c r="C25" s="4"/>
      <c r="D25" s="4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customFormat="false" ht="25.5" hidden="false" customHeight="true" outlineLevel="0" collapsed="false">
      <c r="B26" s="4" t="s">
        <v>32</v>
      </c>
      <c r="C26" s="4"/>
      <c r="D26" s="42" t="s">
        <v>33</v>
      </c>
      <c r="E26" s="42" t="s">
        <v>34</v>
      </c>
      <c r="F26" s="42"/>
      <c r="G26" s="43"/>
      <c r="H26" s="44"/>
      <c r="I26" s="44"/>
      <c r="J26" s="44"/>
      <c r="K26" s="44"/>
      <c r="L26" s="44"/>
      <c r="M26" s="44"/>
      <c r="N26" s="44"/>
      <c r="O26" s="44"/>
      <c r="P26" s="44"/>
    </row>
    <row r="27" customFormat="false" ht="21.75" hidden="false" customHeight="true" outlineLevel="0" collapsed="false">
      <c r="B27" s="4" t="s">
        <v>35</v>
      </c>
      <c r="C27" s="4"/>
      <c r="D27" s="4"/>
      <c r="E27" s="4"/>
      <c r="F27" s="4"/>
      <c r="G27" s="4"/>
      <c r="H27" s="4"/>
      <c r="I27" s="4"/>
      <c r="J27" s="4"/>
      <c r="K27" s="4"/>
      <c r="L27" s="0"/>
      <c r="M27" s="45" t="s">
        <v>33</v>
      </c>
      <c r="N27" s="45"/>
      <c r="O27" s="46" t="s">
        <v>34</v>
      </c>
      <c r="P27" s="22"/>
    </row>
    <row r="28" customFormat="false" ht="15" hidden="false" customHeight="false" outlineLevel="0" collapsed="false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29" customFormat="false" ht="19.5" hidden="false" customHeight="false" outlineLevel="0" collapsed="false">
      <c r="B29" s="48" t="s">
        <v>36</v>
      </c>
      <c r="C29" s="49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</row>
    <row r="30" customFormat="false" ht="15" hidden="false" customHeight="false" outlineLevel="0" collapsed="false">
      <c r="B30" s="50"/>
      <c r="C30" s="5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</row>
    <row r="31" customFormat="false" ht="29.25" hidden="false" customHeight="true" outlineLevel="0" collapsed="false">
      <c r="B31" s="51" t="s">
        <v>37</v>
      </c>
      <c r="C31" s="5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customFormat="false" ht="21.75" hidden="false" customHeight="true" outlineLevel="0" collapsed="false">
      <c r="B32" s="11" t="s">
        <v>18</v>
      </c>
      <c r="C32" s="0"/>
      <c r="D32" s="12"/>
      <c r="E32" s="12"/>
      <c r="F32" s="12"/>
      <c r="G32" s="12"/>
      <c r="H32" s="14" t="s">
        <v>24</v>
      </c>
      <c r="I32" s="14"/>
      <c r="J32" s="15"/>
      <c r="K32" s="15"/>
      <c r="L32" s="15"/>
      <c r="M32" s="21"/>
      <c r="N32" s="15"/>
      <c r="O32" s="15"/>
      <c r="P32" s="15"/>
    </row>
    <row r="33" customFormat="false" ht="21.75" hidden="false" customHeight="true" outlineLevel="0" collapsed="false">
      <c r="B33" s="11" t="s">
        <v>12</v>
      </c>
      <c r="C33" s="0"/>
      <c r="D33" s="12"/>
      <c r="E33" s="12"/>
      <c r="F33" s="12"/>
      <c r="G33" s="13" t="s">
        <v>38</v>
      </c>
      <c r="H33" s="13"/>
      <c r="I33" s="13"/>
      <c r="J33" s="13"/>
      <c r="K33" s="30"/>
      <c r="L33" s="30"/>
      <c r="M33" s="30"/>
      <c r="N33" s="30"/>
      <c r="O33" s="30"/>
      <c r="P33" s="30"/>
    </row>
    <row r="34" customFormat="false" ht="21.75" hidden="false" customHeight="true" outlineLevel="0" collapsed="false">
      <c r="B34" s="11" t="s">
        <v>22</v>
      </c>
      <c r="C34" s="0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11" t="s">
        <v>39</v>
      </c>
      <c r="O34" s="15"/>
      <c r="P34" s="15"/>
    </row>
    <row r="35" customFormat="false" ht="22.5" hidden="false" customHeight="true" outlineLevel="0" collapsed="false">
      <c r="B35" s="11" t="s">
        <v>25</v>
      </c>
      <c r="C35" s="0"/>
      <c r="D35" s="12"/>
      <c r="E35" s="12"/>
      <c r="F35" s="12"/>
      <c r="G35" s="12"/>
      <c r="H35" s="12"/>
      <c r="I35" s="12"/>
      <c r="J35" s="11" t="s">
        <v>26</v>
      </c>
      <c r="K35" s="12"/>
      <c r="L35" s="12"/>
      <c r="M35" s="12"/>
      <c r="N35" s="12"/>
      <c r="O35" s="12"/>
      <c r="P35" s="12"/>
    </row>
    <row r="36" customFormat="false" ht="21.75" hidden="false" customHeight="true" outlineLevel="0" collapsed="false">
      <c r="B36" s="52" t="s">
        <v>28</v>
      </c>
      <c r="C36" s="52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customFormat="false" ht="25.5" hidden="false" customHeight="true" outlineLevel="0" collapsed="false">
      <c r="B37" s="52" t="s">
        <v>40</v>
      </c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customFormat="false" ht="25.5" hidden="false" customHeight="true" outlineLevel="0" collapsed="false">
      <c r="B38" s="4" t="s">
        <v>41</v>
      </c>
      <c r="C38" s="4"/>
      <c r="D38" s="4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customFormat="false" ht="12" hidden="false" customHeight="true" outlineLevel="0" collapsed="false">
      <c r="B39" s="0"/>
      <c r="C39" s="0"/>
      <c r="D39" s="54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</row>
    <row r="40" customFormat="false" ht="15.75" hidden="false" customHeight="false" outlineLevel="0" collapsed="false">
      <c r="B40" s="48" t="s">
        <v>42</v>
      </c>
      <c r="C40" s="5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</row>
    <row r="41" customFormat="false" ht="21" hidden="false" customHeight="true" outlineLevel="0" collapsed="false">
      <c r="B41" s="11" t="s">
        <v>6</v>
      </c>
      <c r="C41" s="12"/>
      <c r="D41" s="12"/>
      <c r="E41" s="12"/>
      <c r="F41" s="13" t="s">
        <v>7</v>
      </c>
      <c r="G41" s="13"/>
      <c r="H41" s="12"/>
      <c r="I41" s="12"/>
      <c r="J41" s="12"/>
      <c r="K41" s="14" t="s">
        <v>8</v>
      </c>
      <c r="L41" s="14"/>
      <c r="M41" s="14"/>
      <c r="N41" s="12"/>
      <c r="O41" s="12"/>
      <c r="P41" s="12"/>
    </row>
    <row r="42" customFormat="false" ht="21.75" hidden="false" customHeight="true" outlineLevel="0" collapsed="false">
      <c r="B42" s="11" t="s">
        <v>9</v>
      </c>
      <c r="C42" s="15"/>
      <c r="D42" s="15"/>
      <c r="E42" s="15"/>
      <c r="F42" s="13" t="s">
        <v>10</v>
      </c>
      <c r="G42" s="13"/>
      <c r="H42" s="15"/>
      <c r="I42" s="15"/>
      <c r="J42" s="15"/>
      <c r="K42" s="14" t="s">
        <v>11</v>
      </c>
      <c r="L42" s="14"/>
      <c r="M42" s="14"/>
      <c r="N42" s="15"/>
      <c r="O42" s="15"/>
      <c r="P42" s="15"/>
    </row>
    <row r="43" customFormat="false" ht="10.5" hidden="false" customHeight="true" outlineLevel="0" collapsed="false">
      <c r="B43" s="19"/>
      <c r="C43" s="19"/>
      <c r="D43" s="55"/>
      <c r="E43" s="25"/>
      <c r="F43" s="25"/>
      <c r="G43" s="25"/>
      <c r="H43" s="25"/>
      <c r="I43" s="25"/>
      <c r="J43" s="19"/>
      <c r="K43" s="25"/>
      <c r="L43" s="25"/>
      <c r="M43" s="25"/>
      <c r="N43" s="25"/>
      <c r="O43" s="25"/>
      <c r="P43" s="25"/>
    </row>
    <row r="44" customFormat="false" ht="15.75" hidden="false" customHeight="true" outlineLevel="0" collapsed="false">
      <c r="B44" s="56" t="s">
        <v>19</v>
      </c>
      <c r="C44" s="56"/>
      <c r="D44" s="57"/>
      <c r="E44" s="29"/>
      <c r="F44" s="11" t="s">
        <v>20</v>
      </c>
      <c r="G44" s="12"/>
      <c r="H44" s="12"/>
      <c r="I44" s="12"/>
      <c r="J44" s="12"/>
      <c r="K44" s="13" t="s">
        <v>43</v>
      </c>
      <c r="L44" s="13"/>
      <c r="M44" s="30"/>
      <c r="N44" s="30"/>
      <c r="O44" s="30"/>
      <c r="P44" s="30"/>
    </row>
    <row r="45" customFormat="false" ht="9" hidden="false" customHeight="true" outlineLevel="0" collapsed="false"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</row>
    <row r="46" customFormat="false" ht="15" hidden="false" customHeight="true" outlineLevel="0" collapsed="false">
      <c r="B46" s="58" t="s">
        <v>44</v>
      </c>
      <c r="C46" s="58"/>
      <c r="D46" s="58"/>
      <c r="E46" s="58"/>
      <c r="F46" s="58"/>
      <c r="G46" s="58"/>
      <c r="H46" s="52"/>
      <c r="I46" s="59"/>
      <c r="J46" s="59"/>
      <c r="K46" s="60"/>
      <c r="L46" s="61"/>
      <c r="M46" s="61"/>
      <c r="N46" s="62" t="s">
        <v>33</v>
      </c>
      <c r="O46" s="46"/>
      <c r="P46" s="63" t="s">
        <v>34</v>
      </c>
    </row>
    <row r="47" customFormat="false" ht="6" hidden="false" customHeight="true" outlineLevel="0" collapsed="false">
      <c r="B47" s="19"/>
      <c r="C47" s="19"/>
      <c r="D47" s="19"/>
      <c r="E47" s="19"/>
      <c r="F47" s="19"/>
      <c r="G47" s="19"/>
      <c r="H47" s="19"/>
      <c r="I47" s="19"/>
      <c r="J47" s="19"/>
      <c r="K47" s="64"/>
      <c r="L47" s="65"/>
      <c r="M47" s="65"/>
      <c r="N47" s="66"/>
      <c r="O47" s="19"/>
      <c r="P47" s="19"/>
    </row>
    <row r="48" customFormat="false" ht="28.5" hidden="false" customHeight="true" outlineLevel="0" collapsed="false">
      <c r="B48" s="51" t="s">
        <v>45</v>
      </c>
      <c r="C48" s="51"/>
      <c r="D48" s="51"/>
      <c r="E48" s="51"/>
      <c r="F48" s="51"/>
      <c r="G48" s="51"/>
      <c r="H48" s="51"/>
      <c r="I48" s="52"/>
      <c r="J48" s="52"/>
      <c r="K48" s="67"/>
      <c r="L48" s="68"/>
      <c r="M48" s="68"/>
      <c r="N48" s="62" t="s">
        <v>33</v>
      </c>
      <c r="O48" s="46"/>
      <c r="P48" s="63" t="s">
        <v>34</v>
      </c>
    </row>
  </sheetData>
  <mergeCells count="76">
    <mergeCell ref="B5:P5"/>
    <mergeCell ref="B8:C8"/>
    <mergeCell ref="D8:H8"/>
    <mergeCell ref="B10:C10"/>
    <mergeCell ref="K10:M10"/>
    <mergeCell ref="C11:E11"/>
    <mergeCell ref="F11:G11"/>
    <mergeCell ref="H11:K11"/>
    <mergeCell ref="L11:M11"/>
    <mergeCell ref="N11:P11"/>
    <mergeCell ref="C12:E12"/>
    <mergeCell ref="F12:G12"/>
    <mergeCell ref="H12:J12"/>
    <mergeCell ref="K12:M12"/>
    <mergeCell ref="N12:P12"/>
    <mergeCell ref="C13:E13"/>
    <mergeCell ref="F13:G13"/>
    <mergeCell ref="H13:J13"/>
    <mergeCell ref="K13:L13"/>
    <mergeCell ref="F15:G15"/>
    <mergeCell ref="H15:P15"/>
    <mergeCell ref="B17:C17"/>
    <mergeCell ref="G17:J17"/>
    <mergeCell ref="K17:M17"/>
    <mergeCell ref="N17:P17"/>
    <mergeCell ref="C18:G18"/>
    <mergeCell ref="J18:K18"/>
    <mergeCell ref="L18:M18"/>
    <mergeCell ref="O18:P18"/>
    <mergeCell ref="C19:H19"/>
    <mergeCell ref="I19:J19"/>
    <mergeCell ref="K19:P19"/>
    <mergeCell ref="K20:P20"/>
    <mergeCell ref="J21:P21"/>
    <mergeCell ref="B22:C22"/>
    <mergeCell ref="D22:P22"/>
    <mergeCell ref="B23:C23"/>
    <mergeCell ref="D23:P23"/>
    <mergeCell ref="D24:P24"/>
    <mergeCell ref="B25:D25"/>
    <mergeCell ref="E25:P25"/>
    <mergeCell ref="B26:C26"/>
    <mergeCell ref="B27:K27"/>
    <mergeCell ref="B31:C31"/>
    <mergeCell ref="D31:P31"/>
    <mergeCell ref="D32:G32"/>
    <mergeCell ref="H32:I32"/>
    <mergeCell ref="J32:L32"/>
    <mergeCell ref="N32:P32"/>
    <mergeCell ref="D33:F33"/>
    <mergeCell ref="G33:J33"/>
    <mergeCell ref="K33:P33"/>
    <mergeCell ref="D34:M34"/>
    <mergeCell ref="O34:P34"/>
    <mergeCell ref="D35:I35"/>
    <mergeCell ref="K35:P35"/>
    <mergeCell ref="D36:P36"/>
    <mergeCell ref="D37:P37"/>
    <mergeCell ref="B38:D38"/>
    <mergeCell ref="E38:P38"/>
    <mergeCell ref="C41:E41"/>
    <mergeCell ref="F41:G41"/>
    <mergeCell ref="H41:J41"/>
    <mergeCell ref="K41:M41"/>
    <mergeCell ref="N41:P41"/>
    <mergeCell ref="C42:E42"/>
    <mergeCell ref="F42:G42"/>
    <mergeCell ref="H42:J42"/>
    <mergeCell ref="K42:M42"/>
    <mergeCell ref="N42:P42"/>
    <mergeCell ref="B44:C44"/>
    <mergeCell ref="G44:J44"/>
    <mergeCell ref="K44:L44"/>
    <mergeCell ref="M44:P44"/>
    <mergeCell ref="B46:G46"/>
    <mergeCell ref="B48:H48"/>
  </mergeCells>
  <printOptions headings="false" gridLines="false" gridLinesSet="true" horizontalCentered="false" verticalCentered="false"/>
  <pageMargins left="0" right="0" top="0" bottom="0" header="0.511805555555555" footer="0.511805555555555"/>
  <pageSetup paperSize="1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6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666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1" activeCellId="0" sqref="A11"/>
    </sheetView>
  </sheetViews>
  <sheetFormatPr defaultRowHeight="15"/>
  <cols>
    <col collapsed="false" hidden="false" max="1" min="1" style="0" width="19.9795918367347"/>
    <col collapsed="false" hidden="false" max="2" min="2" style="0" width="15.7959183673469"/>
    <col collapsed="false" hidden="false" max="3" min="3" style="0" width="29.1581632653061"/>
    <col collapsed="false" hidden="false" max="4" min="4" style="0" width="32.3979591836735"/>
    <col collapsed="false" hidden="false" max="5" min="5" style="0" width="30.5102040816327"/>
    <col collapsed="false" hidden="false" max="6" min="6" style="0" width="25.6479591836735"/>
    <col collapsed="false" hidden="false" max="7" min="7" style="0" width="29.6989795918367"/>
    <col collapsed="false" hidden="false" max="8" min="8" style="0" width="28.8877551020408"/>
    <col collapsed="false" hidden="false" max="9" min="9" style="0" width="23.4897959183673"/>
    <col collapsed="false" hidden="false" max="10" min="10" style="0" width="27.9438775510204"/>
    <col collapsed="false" hidden="false" max="11" min="11" style="0" width="28.0765306122449"/>
    <col collapsed="false" hidden="false" max="12" min="12" style="0" width="28.2142857142857"/>
    <col collapsed="false" hidden="false" max="13" min="13" style="0" width="32.3979591836735"/>
    <col collapsed="false" hidden="false" max="14" min="14" style="0" width="24.1632653061224"/>
    <col collapsed="false" hidden="false" max="15" min="15" style="0" width="29.2908163265306"/>
    <col collapsed="false" hidden="false" max="16" min="16" style="0" width="31.1836734693878"/>
    <col collapsed="false" hidden="false" max="17" min="17" style="0" width="29.8316326530612"/>
    <col collapsed="false" hidden="false" max="18" min="18" style="0" width="20.7908163265306"/>
    <col collapsed="false" hidden="false" max="19" min="19" style="0" width="30.1020408163265"/>
    <col collapsed="false" hidden="false" max="20" min="20" style="0" width="22.8112244897959"/>
    <col collapsed="false" hidden="false" max="21" min="21" style="0" width="18.0867346938776"/>
    <col collapsed="false" hidden="false" max="22" min="22" style="0" width="14.5816326530612"/>
    <col collapsed="false" hidden="false" max="23" min="23" style="0" width="24.5663265306122"/>
    <col collapsed="false" hidden="false" max="24" min="24" style="0" width="25.2448979591837"/>
    <col collapsed="false" hidden="false" max="25" min="25" style="0" width="22.4081632653061"/>
    <col collapsed="false" hidden="false" max="26" min="26" style="0" width="10.3928571428571"/>
    <col collapsed="false" hidden="false" max="28" min="27" style="0" width="24.1632653061224"/>
    <col collapsed="false" hidden="false" max="30" min="29" style="0" width="28.8877551020408"/>
    <col collapsed="false" hidden="false" max="1025" min="31" style="0" width="10.3928571428571"/>
  </cols>
  <sheetData>
    <row r="1" customFormat="false" ht="15" hidden="false" customHeight="false" outlineLevel="0" collapsed="false">
      <c r="A1" s="69" t="s">
        <v>4</v>
      </c>
    </row>
    <row r="2" customFormat="false" ht="15" hidden="false" customHeight="false" outlineLevel="0" collapsed="false">
      <c r="A2" s="69" t="s">
        <v>5</v>
      </c>
    </row>
    <row r="4" customFormat="false" ht="15" hidden="false" customHeight="false" outlineLevel="0" collapsed="false">
      <c r="A4" s="70" t="s">
        <v>46</v>
      </c>
    </row>
    <row r="5" customFormat="false" ht="15" hidden="false" customHeight="false" outlineLevel="0" collapsed="false">
      <c r="A5" s="70" t="s">
        <v>47</v>
      </c>
    </row>
    <row r="8" customFormat="false" ht="15" hidden="false" customHeight="false" outlineLevel="0" collapsed="false">
      <c r="A8" s="0" t="s">
        <v>48</v>
      </c>
    </row>
    <row r="9" customFormat="false" ht="15" hidden="false" customHeight="false" outlineLevel="0" collapsed="false">
      <c r="A9" s="0" t="s">
        <v>49</v>
      </c>
    </row>
    <row r="11" customFormat="false" ht="15" hidden="false" customHeight="false" outlineLevel="0" collapsed="false">
      <c r="A11" s="0" t="s">
        <v>33</v>
      </c>
    </row>
    <row r="12" customFormat="false" ht="15" hidden="false" customHeight="false" outlineLevel="0" collapsed="false">
      <c r="A12" s="0" t="s">
        <v>34</v>
      </c>
    </row>
    <row r="13" customFormat="false" ht="15" hidden="false" customHeight="false" outlineLevel="0" collapsed="false">
      <c r="AB13" s="0" t="s">
        <v>50</v>
      </c>
      <c r="AD13" s="0" t="s">
        <v>50</v>
      </c>
    </row>
    <row r="14" customFormat="false" ht="15" hidden="false" customHeight="false" outlineLevel="0" collapsed="false">
      <c r="D14" s="0" t="s">
        <v>51</v>
      </c>
      <c r="E14" s="0" t="s">
        <v>52</v>
      </c>
      <c r="F14" s="0" t="s">
        <v>53</v>
      </c>
      <c r="G14" s="0" t="s">
        <v>54</v>
      </c>
      <c r="H14" s="0" t="s">
        <v>55</v>
      </c>
      <c r="I14" s="0" t="s">
        <v>56</v>
      </c>
      <c r="J14" s="0" t="s">
        <v>57</v>
      </c>
      <c r="K14" s="0" t="s">
        <v>58</v>
      </c>
      <c r="L14" s="0" t="s">
        <v>59</v>
      </c>
      <c r="M14" s="0" t="s">
        <v>60</v>
      </c>
      <c r="N14" s="0" t="s">
        <v>61</v>
      </c>
      <c r="O14" s="0" t="s">
        <v>62</v>
      </c>
      <c r="P14" s="0" t="s">
        <v>63</v>
      </c>
      <c r="Q14" s="0" t="s">
        <v>64</v>
      </c>
      <c r="R14" s="0" t="s">
        <v>65</v>
      </c>
      <c r="S14" s="0" t="s">
        <v>66</v>
      </c>
      <c r="T14" s="0" t="s">
        <v>67</v>
      </c>
      <c r="U14" s="0" t="s">
        <v>68</v>
      </c>
      <c r="V14" s="0" t="s">
        <v>69</v>
      </c>
      <c r="W14" s="0" t="s">
        <v>70</v>
      </c>
      <c r="X14" s="0" t="s">
        <v>71</v>
      </c>
      <c r="Y14" s="0" t="s">
        <v>72</v>
      </c>
      <c r="AA14" s="0" t="s">
        <v>73</v>
      </c>
      <c r="AC14" s="0" t="s">
        <v>73</v>
      </c>
    </row>
    <row r="15" customFormat="false" ht="15" hidden="false" customHeight="false" outlineLevel="0" collapsed="false">
      <c r="A15" s="71" t="s">
        <v>25</v>
      </c>
      <c r="B15" s="72"/>
      <c r="D15" s="0" t="s">
        <v>74</v>
      </c>
      <c r="E15" s="0" t="s">
        <v>75</v>
      </c>
      <c r="F15" s="0" t="s">
        <v>76</v>
      </c>
      <c r="G15" s="0" t="s">
        <v>77</v>
      </c>
      <c r="H15" s="0" t="s">
        <v>78</v>
      </c>
      <c r="I15" s="0" t="s">
        <v>79</v>
      </c>
      <c r="J15" s="0" t="s">
        <v>80</v>
      </c>
      <c r="K15" s="0" t="s">
        <v>81</v>
      </c>
      <c r="L15" s="0" t="s">
        <v>82</v>
      </c>
      <c r="M15" s="0" t="s">
        <v>83</v>
      </c>
      <c r="N15" s="0" t="s">
        <v>84</v>
      </c>
      <c r="O15" s="0" t="s">
        <v>85</v>
      </c>
      <c r="P15" s="0" t="s">
        <v>86</v>
      </c>
      <c r="Q15" s="0" t="s">
        <v>87</v>
      </c>
      <c r="R15" s="0" t="s">
        <v>88</v>
      </c>
      <c r="S15" s="0" t="s">
        <v>89</v>
      </c>
      <c r="T15" s="0" t="s">
        <v>90</v>
      </c>
      <c r="U15" s="0" t="s">
        <v>91</v>
      </c>
      <c r="V15" s="0" t="s">
        <v>92</v>
      </c>
      <c r="W15" s="0" t="s">
        <v>93</v>
      </c>
      <c r="X15" s="0" t="s">
        <v>94</v>
      </c>
      <c r="Y15" s="0" t="s">
        <v>95</v>
      </c>
      <c r="AA15" s="0" t="str">
        <f aca="false">IF(SOLICITUD!$C$19=DATOS!$D$14,DATOS!D15,IF(SOLICITUD!$C$19=DATOS!$E$14,DATOS!E15,IF(SOLICITUD!$C$19=DATOS!$F$14,DATOS!F15,IF(SOLICITUD!$C$19=DATOS!$G$14,DATOS!G15,IF(SOLICITUD!$C$19=DATOS!$H$14,DATOS!H15,IF(SOLICITUD!$C$19=DATOS!$I$14,DATOS!I15,IF(SOLICITUD!$C$19=DATOS!$J$14,DATOS!J15,IF(SOLICITUD!$C$19=DATOS!$K$14,DATOS!K15,IF(SOLICITUD!$C$19=DATOS!$L$14,DATOS!L15,IF(SOLICITUD!$C$19=DATOS!$M$14,DATOS!M15,IF(SOLICITUD!$C$19=DATOS!$N$14,DATOS!N15,IF(SOLICITUD!$C$19=DATOS!$O$14,DATOS!O15,IF(SOLICITUD!$C$19=DATOS!$P$14,DATOS!P15,IF(SOLICITUD!$C$19=DATOS!$Q$14,DATOS!Q15,IF(SOLICITUD!$C$19=DATOS!$R$14,DATOS!R15,IF(SOLICITUD!$C$19=DATOS!$S$14,DATOS!S15,IF(SOLICITUD!$C$19=DATOS!$T$14,DATOS!T15,IF(SOLICITUD!$C$19=DATOS!$U$14,DATOS!U15,IF(SOLICITUD!$C$19=DATOS!$V$14,DATOS!V15,IF(SOLICITUD!$C$19=DATOS!$W$14,DATOS!W15,IF(SOLICITUD!$C$19=DATOS!$X$14,DATOS!X15,IF(SOLICITUD!$C$19=DATOS!$Y$14,DATOS!Y15,""))))))))))))))))))))))</f>
        <v/>
      </c>
      <c r="AB15" s="0" t="str">
        <f aca="false">IF(AA15=0,"",AA15)</f>
        <v/>
      </c>
      <c r="AC15" s="0" t="str">
        <f aca="false">IF(SOLICITUD!$D$35=DATOS!$D$14,DATOS!D15,IF(SOLICITUD!$D$35=DATOS!$E$14,DATOS!E15,IF(SOLICITUD!$D$35=DATOS!$F$14,DATOS!F15,IF(SOLICITUD!$D$35=DATOS!$G$14,DATOS!G15,IF(SOLICITUD!$D$35=DATOS!$H$14,DATOS!H15,IF(SOLICITUD!$D$35=DATOS!$I$14,DATOS!I15,IF(SOLICITUD!$D$35=DATOS!$J$14,DATOS!J15,IF(SOLICITUD!$D$35=DATOS!$K$14,DATOS!K15,IF(SOLICITUD!$D$35=DATOS!$L$14,DATOS!L15,IF(SOLICITUD!$D$35=DATOS!$M$14,DATOS!M15,IF(SOLICITUD!$D$35=DATOS!$O$14,DATOS!O15,IF(SOLICITUD!$D$35=DATOS!$P$14,DATOS!P15,IF(SOLICITUD!$D$35=DATOS!$Q$14,DATOS!Q15,IF(SOLICITUD!$D$35=DATOS!$R$14,DATOS!R15,IF(SOLICITUD!$D$35=DATOS!$S$14,DATOS!S15,IF(SOLICITUD!$D$35=DATOS!$T$14,DATOS!T15,IF(SOLICITUD!$D$35=DATOS!$U$14,DATOS!U15,IF(SOLICITUD!$D$35=DATOS!$V$14,DATOS!V15,IF(SOLICITUD!$D$35=DATOS!$W$14,DATOS!W15,IF(SOLICITUD!$D$35=DATOS!$X$14,DATOS!X15,IF(SOLICITUD!$D$35=DATOS!$Y$14,DATOS!Y15,"")))))))))))))))))))))</f>
        <v/>
      </c>
      <c r="AD15" s="0" t="str">
        <f aca="false">IF(AC15=0,"",AC15)</f>
        <v/>
      </c>
    </row>
    <row r="16" customFormat="false" ht="15" hidden="false" customHeight="false" outlineLevel="0" collapsed="false">
      <c r="A16" s="73" t="s">
        <v>96</v>
      </c>
      <c r="B16" s="73" t="s">
        <v>97</v>
      </c>
      <c r="C16" s="0" t="s">
        <v>51</v>
      </c>
      <c r="D16" s="0" t="s">
        <v>98</v>
      </c>
      <c r="E16" s="0" t="s">
        <v>99</v>
      </c>
      <c r="F16" s="0" t="s">
        <v>100</v>
      </c>
      <c r="G16" s="0" t="s">
        <v>101</v>
      </c>
      <c r="H16" s="0" t="s">
        <v>102</v>
      </c>
      <c r="I16" s="0" t="s">
        <v>103</v>
      </c>
      <c r="J16" s="0" t="s">
        <v>104</v>
      </c>
      <c r="K16" s="0" t="s">
        <v>105</v>
      </c>
      <c r="L16" s="0" t="s">
        <v>106</v>
      </c>
      <c r="M16" s="0" t="s">
        <v>107</v>
      </c>
      <c r="N16" s="0" t="s">
        <v>108</v>
      </c>
      <c r="O16" s="0" t="s">
        <v>109</v>
      </c>
      <c r="P16" s="0" t="s">
        <v>110</v>
      </c>
      <c r="Q16" s="0" t="s">
        <v>111</v>
      </c>
      <c r="R16" s="0" t="s">
        <v>112</v>
      </c>
      <c r="S16" s="0" t="s">
        <v>113</v>
      </c>
      <c r="T16" s="0" t="s">
        <v>114</v>
      </c>
      <c r="U16" s="0" t="s">
        <v>115</v>
      </c>
      <c r="V16" s="0" t="s">
        <v>116</v>
      </c>
      <c r="W16" s="0" t="s">
        <v>117</v>
      </c>
      <c r="X16" s="0" t="s">
        <v>118</v>
      </c>
      <c r="Y16" s="0" t="s">
        <v>119</v>
      </c>
      <c r="AA16" s="0" t="str">
        <f aca="false">IF(SOLICITUD!$C$19=DATOS!$D$14,DATOS!D16,IF(SOLICITUD!$C$19=DATOS!$E$14,DATOS!E16,IF(SOLICITUD!$C$19=DATOS!$F$14,DATOS!F16,IF(SOLICITUD!$C$19=DATOS!$G$14,DATOS!G16,IF(SOLICITUD!$C$19=DATOS!$H$14,DATOS!H16,IF(SOLICITUD!$C$19=DATOS!$I$14,DATOS!I16,IF(SOLICITUD!$C$19=DATOS!$J$14,DATOS!J16,IF(SOLICITUD!$C$19=DATOS!$K$14,DATOS!K16,IF(SOLICITUD!$C$19=DATOS!$L$14,DATOS!L16,IF(SOLICITUD!$C$19=DATOS!$M$14,DATOS!M16,IF(SOLICITUD!$C$19=DATOS!$N$14,DATOS!N16,IF(SOLICITUD!$C$19=DATOS!$O$14,DATOS!O16,IF(SOLICITUD!$C$19=DATOS!$P$14,DATOS!P16,IF(SOLICITUD!$C$19=DATOS!$Q$14,DATOS!Q16,IF(SOLICITUD!$C$19=DATOS!$R$14,DATOS!R16,IF(SOLICITUD!$C$19=DATOS!$S$14,DATOS!S16,IF(SOLICITUD!$C$19=DATOS!$T$14,DATOS!T16,IF(SOLICITUD!$C$19=DATOS!$U$14,DATOS!U16,IF(SOLICITUD!$C$19=DATOS!$V$14,DATOS!V16,IF(SOLICITUD!$C$19=DATOS!$W$14,DATOS!W16,IF(SOLICITUD!$C$19=DATOS!$X$14,DATOS!X16,IF(SOLICITUD!$C$19=DATOS!$Y$14,DATOS!Y16,""))))))))))))))))))))))</f>
        <v/>
      </c>
      <c r="AB16" s="0" t="str">
        <f aca="false">IF(AA16=0,"",AA16)</f>
        <v/>
      </c>
      <c r="AC16" s="0" t="str">
        <f aca="false">IF(SOLICITUD!$D$35=DATOS!$D$14,DATOS!D16,IF(SOLICITUD!$D$35=DATOS!$E$14,DATOS!E16,IF(SOLICITUD!$D$35=DATOS!$F$14,DATOS!F16,IF(SOLICITUD!$D$35=DATOS!$G$14,DATOS!G16,IF(SOLICITUD!$D$35=DATOS!$H$14,DATOS!H16,IF(SOLICITUD!$D$35=DATOS!$I$14,DATOS!I16,IF(SOLICITUD!$D$35=DATOS!$J$14,DATOS!J16,IF(SOLICITUD!$D$35=DATOS!$K$14,DATOS!K16,IF(SOLICITUD!$D$35=DATOS!$L$14,DATOS!L16,IF(SOLICITUD!$D$35=DATOS!$M$14,DATOS!M16,IF(SOLICITUD!$D$35=DATOS!$O$14,DATOS!O16,IF(SOLICITUD!$D$35=DATOS!$P$14,DATOS!P16,IF(SOLICITUD!$D$35=DATOS!$Q$14,DATOS!Q16,IF(SOLICITUD!$D$35=DATOS!$R$14,DATOS!R16,IF(SOLICITUD!$D$35=DATOS!$S$14,DATOS!S16,IF(SOLICITUD!$D$35=DATOS!$T$14,DATOS!T16,IF(SOLICITUD!$D$35=DATOS!$U$14,DATOS!U16,IF(SOLICITUD!$D$35=DATOS!$V$14,DATOS!V16,IF(SOLICITUD!$D$35=DATOS!$W$14,DATOS!W16,IF(SOLICITUD!$D$35=DATOS!$X$14,DATOS!X16,IF(SOLICITUD!$D$35=DATOS!$Y$14,DATOS!Y16,"")))))))))))))))))))))</f>
        <v/>
      </c>
      <c r="AD16" s="0" t="str">
        <f aca="false">IF(AC16=0,"",AC16)</f>
        <v/>
      </c>
    </row>
    <row r="17" customFormat="false" ht="15" hidden="false" customHeight="false" outlineLevel="0" collapsed="false">
      <c r="A17" s="74" t="s">
        <v>120</v>
      </c>
      <c r="B17" s="75" t="s">
        <v>121</v>
      </c>
      <c r="C17" s="0" t="s">
        <v>52</v>
      </c>
      <c r="D17" s="0" t="s">
        <v>122</v>
      </c>
      <c r="E17" s="0" t="s">
        <v>123</v>
      </c>
      <c r="F17" s="0" t="s">
        <v>124</v>
      </c>
      <c r="G17" s="0" t="s">
        <v>125</v>
      </c>
      <c r="H17" s="0" t="s">
        <v>126</v>
      </c>
      <c r="I17" s="0" t="s">
        <v>127</v>
      </c>
      <c r="J17" s="0" t="s">
        <v>128</v>
      </c>
      <c r="K17" s="0" t="s">
        <v>129</v>
      </c>
      <c r="L17" s="0" t="s">
        <v>130</v>
      </c>
      <c r="M17" s="0" t="s">
        <v>131</v>
      </c>
      <c r="N17" s="0" t="s">
        <v>132</v>
      </c>
      <c r="O17" s="0" t="s">
        <v>133</v>
      </c>
      <c r="P17" s="0" t="s">
        <v>134</v>
      </c>
      <c r="Q17" s="0" t="s">
        <v>135</v>
      </c>
      <c r="R17" s="0" t="s">
        <v>136</v>
      </c>
      <c r="S17" s="0" t="s">
        <v>137</v>
      </c>
      <c r="T17" s="0" t="s">
        <v>138</v>
      </c>
      <c r="U17" s="0" t="s">
        <v>139</v>
      </c>
      <c r="V17" s="0" t="s">
        <v>140</v>
      </c>
      <c r="W17" s="0" t="s">
        <v>141</v>
      </c>
      <c r="X17" s="0" t="s">
        <v>142</v>
      </c>
      <c r="Y17" s="0" t="s">
        <v>143</v>
      </c>
      <c r="AA17" s="0" t="str">
        <f aca="false">IF(SOLICITUD!$C$19=DATOS!$D$14,DATOS!D17,IF(SOLICITUD!$C$19=DATOS!$E$14,DATOS!E17,IF(SOLICITUD!$C$19=DATOS!$F$14,DATOS!F17,IF(SOLICITUD!$C$19=DATOS!$G$14,DATOS!G17,IF(SOLICITUD!$C$19=DATOS!$H$14,DATOS!H17,IF(SOLICITUD!$C$19=DATOS!$I$14,DATOS!I17,IF(SOLICITUD!$C$19=DATOS!$J$14,DATOS!J17,IF(SOLICITUD!$C$19=DATOS!$K$14,DATOS!K17,IF(SOLICITUD!$C$19=DATOS!$L$14,DATOS!L17,IF(SOLICITUD!$C$19=DATOS!$M$14,DATOS!M17,IF(SOLICITUD!$C$19=DATOS!$N$14,DATOS!N17,IF(SOLICITUD!$C$19=DATOS!$O$14,DATOS!O17,IF(SOLICITUD!$C$19=DATOS!$P$14,DATOS!P17,IF(SOLICITUD!$C$19=DATOS!$Q$14,DATOS!Q17,IF(SOLICITUD!$C$19=DATOS!$R$14,DATOS!R17,IF(SOLICITUD!$C$19=DATOS!$S$14,DATOS!S17,IF(SOLICITUD!$C$19=DATOS!$T$14,DATOS!T17,IF(SOLICITUD!$C$19=DATOS!$U$14,DATOS!U17,IF(SOLICITUD!$C$19=DATOS!$V$14,DATOS!V17,IF(SOLICITUD!$C$19=DATOS!$W$14,DATOS!W17,IF(SOLICITUD!$C$19=DATOS!$X$14,DATOS!X17,IF(SOLICITUD!$C$19=DATOS!$Y$14,DATOS!Y17,""))))))))))))))))))))))</f>
        <v/>
      </c>
      <c r="AB17" s="0" t="str">
        <f aca="false">IF(AA17=0,"",AA17)</f>
        <v/>
      </c>
      <c r="AC17" s="0" t="str">
        <f aca="false">IF(SOLICITUD!$D$35=DATOS!$D$14,DATOS!D17,IF(SOLICITUD!$D$35=DATOS!$E$14,DATOS!E17,IF(SOLICITUD!$D$35=DATOS!$F$14,DATOS!F17,IF(SOLICITUD!$D$35=DATOS!$G$14,DATOS!G17,IF(SOLICITUD!$D$35=DATOS!$H$14,DATOS!H17,IF(SOLICITUD!$D$35=DATOS!$I$14,DATOS!I17,IF(SOLICITUD!$D$35=DATOS!$J$14,DATOS!J17,IF(SOLICITUD!$D$35=DATOS!$K$14,DATOS!K17,IF(SOLICITUD!$D$35=DATOS!$L$14,DATOS!L17,IF(SOLICITUD!$D$35=DATOS!$M$14,DATOS!M17,IF(SOLICITUD!$D$35=DATOS!$O$14,DATOS!O17,IF(SOLICITUD!$D$35=DATOS!$P$14,DATOS!P17,IF(SOLICITUD!$D$35=DATOS!$Q$14,DATOS!Q17,IF(SOLICITUD!$D$35=DATOS!$R$14,DATOS!R17,IF(SOLICITUD!$D$35=DATOS!$S$14,DATOS!S17,IF(SOLICITUD!$D$35=DATOS!$T$14,DATOS!T17,IF(SOLICITUD!$D$35=DATOS!$U$14,DATOS!U17,IF(SOLICITUD!$D$35=DATOS!$V$14,DATOS!V17,IF(SOLICITUD!$D$35=DATOS!$W$14,DATOS!W17,IF(SOLICITUD!$D$35=DATOS!$X$14,DATOS!X17,IF(SOLICITUD!$D$35=DATOS!$Y$14,DATOS!Y17,"")))))))))))))))))))))</f>
        <v/>
      </c>
      <c r="AD17" s="0" t="str">
        <f aca="false">IF(AC17=0,"",AC17)</f>
        <v/>
      </c>
    </row>
    <row r="18" customFormat="false" ht="15" hidden="false" customHeight="false" outlineLevel="0" collapsed="false">
      <c r="A18" s="76" t="s">
        <v>144</v>
      </c>
      <c r="B18" s="77" t="s">
        <v>145</v>
      </c>
      <c r="C18" s="0" t="s">
        <v>53</v>
      </c>
      <c r="D18" s="0" t="s">
        <v>146</v>
      </c>
      <c r="E18" s="0" t="s">
        <v>147</v>
      </c>
      <c r="F18" s="0" t="s">
        <v>148</v>
      </c>
      <c r="G18" s="0" t="s">
        <v>149</v>
      </c>
      <c r="H18" s="0" t="s">
        <v>150</v>
      </c>
      <c r="I18" s="0" t="s">
        <v>151</v>
      </c>
      <c r="J18" s="0" t="s">
        <v>152</v>
      </c>
      <c r="K18" s="0" t="s">
        <v>153</v>
      </c>
      <c r="L18" s="0" t="s">
        <v>154</v>
      </c>
      <c r="M18" s="0" t="s">
        <v>155</v>
      </c>
      <c r="N18" s="0" t="s">
        <v>156</v>
      </c>
      <c r="O18" s="0" t="s">
        <v>157</v>
      </c>
      <c r="P18" s="0" t="s">
        <v>158</v>
      </c>
      <c r="Q18" s="0" t="s">
        <v>159</v>
      </c>
      <c r="R18" s="0" t="s">
        <v>160</v>
      </c>
      <c r="S18" s="0" t="s">
        <v>161</v>
      </c>
      <c r="T18" s="0" t="s">
        <v>162</v>
      </c>
      <c r="U18" s="0" t="s">
        <v>163</v>
      </c>
      <c r="V18" s="0" t="s">
        <v>164</v>
      </c>
      <c r="W18" s="0" t="s">
        <v>165</v>
      </c>
      <c r="X18" s="0" t="s">
        <v>166</v>
      </c>
      <c r="Y18" s="0" t="s">
        <v>167</v>
      </c>
      <c r="AA18" s="0" t="str">
        <f aca="false">IF(SOLICITUD!$C$19=DATOS!$D$14,DATOS!D18,IF(SOLICITUD!$C$19=DATOS!$E$14,DATOS!E18,IF(SOLICITUD!$C$19=DATOS!$F$14,DATOS!F18,IF(SOLICITUD!$C$19=DATOS!$G$14,DATOS!G18,IF(SOLICITUD!$C$19=DATOS!$H$14,DATOS!H18,IF(SOLICITUD!$C$19=DATOS!$I$14,DATOS!I18,IF(SOLICITUD!$C$19=DATOS!$J$14,DATOS!J18,IF(SOLICITUD!$C$19=DATOS!$K$14,DATOS!K18,IF(SOLICITUD!$C$19=DATOS!$L$14,DATOS!L18,IF(SOLICITUD!$C$19=DATOS!$M$14,DATOS!M18,IF(SOLICITUD!$C$19=DATOS!$N$14,DATOS!N18,IF(SOLICITUD!$C$19=DATOS!$O$14,DATOS!O18,IF(SOLICITUD!$C$19=DATOS!$P$14,DATOS!P18,IF(SOLICITUD!$C$19=DATOS!$Q$14,DATOS!Q18,IF(SOLICITUD!$C$19=DATOS!$R$14,DATOS!R18,IF(SOLICITUD!$C$19=DATOS!$S$14,DATOS!S18,IF(SOLICITUD!$C$19=DATOS!$T$14,DATOS!T18,IF(SOLICITUD!$C$19=DATOS!$U$14,DATOS!U18,IF(SOLICITUD!$C$19=DATOS!$V$14,DATOS!V18,IF(SOLICITUD!$C$19=DATOS!$W$14,DATOS!W18,IF(SOLICITUD!$C$19=DATOS!$X$14,DATOS!X18,IF(SOLICITUD!$C$19=DATOS!$Y$14,DATOS!Y18,""))))))))))))))))))))))</f>
        <v/>
      </c>
      <c r="AB18" s="0" t="str">
        <f aca="false">IF(AA18=0,"",AA18)</f>
        <v/>
      </c>
      <c r="AC18" s="0" t="str">
        <f aca="false">IF(SOLICITUD!$D$35=DATOS!$D$14,DATOS!D18,IF(SOLICITUD!$D$35=DATOS!$E$14,DATOS!E18,IF(SOLICITUD!$D$35=DATOS!$F$14,DATOS!F18,IF(SOLICITUD!$D$35=DATOS!$G$14,DATOS!G18,IF(SOLICITUD!$D$35=DATOS!$H$14,DATOS!H18,IF(SOLICITUD!$D$35=DATOS!$I$14,DATOS!I18,IF(SOLICITUD!$D$35=DATOS!$J$14,DATOS!J18,IF(SOLICITUD!$D$35=DATOS!$K$14,DATOS!K18,IF(SOLICITUD!$D$35=DATOS!$L$14,DATOS!L18,IF(SOLICITUD!$D$35=DATOS!$M$14,DATOS!M18,IF(SOLICITUD!$D$35=DATOS!$O$14,DATOS!O18,IF(SOLICITUD!$D$35=DATOS!$P$14,DATOS!P18,IF(SOLICITUD!$D$35=DATOS!$Q$14,DATOS!Q18,IF(SOLICITUD!$D$35=DATOS!$R$14,DATOS!R18,IF(SOLICITUD!$D$35=DATOS!$S$14,DATOS!S18,IF(SOLICITUD!$D$35=DATOS!$T$14,DATOS!T18,IF(SOLICITUD!$D$35=DATOS!$U$14,DATOS!U18,IF(SOLICITUD!$D$35=DATOS!$V$14,DATOS!V18,IF(SOLICITUD!$D$35=DATOS!$W$14,DATOS!W18,IF(SOLICITUD!$D$35=DATOS!$X$14,DATOS!X18,IF(SOLICITUD!$D$35=DATOS!$Y$14,DATOS!Y18,"")))))))))))))))))))))</f>
        <v/>
      </c>
      <c r="AD18" s="0" t="str">
        <f aca="false">IF(AC18=0,"",AC18)</f>
        <v/>
      </c>
    </row>
    <row r="19" customFormat="false" ht="15" hidden="false" customHeight="false" outlineLevel="0" collapsed="false">
      <c r="A19" s="76" t="s">
        <v>168</v>
      </c>
      <c r="B19" s="77" t="s">
        <v>169</v>
      </c>
      <c r="C19" s="0" t="s">
        <v>54</v>
      </c>
      <c r="D19" s="0" t="s">
        <v>170</v>
      </c>
      <c r="E19" s="0" t="s">
        <v>171</v>
      </c>
      <c r="F19" s="0" t="s">
        <v>172</v>
      </c>
      <c r="G19" s="0" t="s">
        <v>173</v>
      </c>
      <c r="H19" s="0" t="s">
        <v>174</v>
      </c>
      <c r="I19" s="0" t="s">
        <v>175</v>
      </c>
      <c r="J19" s="0" t="s">
        <v>176</v>
      </c>
      <c r="K19" s="0" t="s">
        <v>177</v>
      </c>
      <c r="L19" s="0" t="s">
        <v>178</v>
      </c>
      <c r="M19" s="0" t="s">
        <v>179</v>
      </c>
      <c r="N19" s="0" t="s">
        <v>180</v>
      </c>
      <c r="O19" s="0" t="s">
        <v>181</v>
      </c>
      <c r="P19" s="0" t="s">
        <v>182</v>
      </c>
      <c r="Q19" s="0" t="s">
        <v>183</v>
      </c>
      <c r="R19" s="0" t="s">
        <v>184</v>
      </c>
      <c r="S19" s="0" t="s">
        <v>185</v>
      </c>
      <c r="T19" s="0" t="s">
        <v>186</v>
      </c>
      <c r="U19" s="0" t="s">
        <v>187</v>
      </c>
      <c r="V19" s="0" t="s">
        <v>188</v>
      </c>
      <c r="W19" s="0" t="s">
        <v>189</v>
      </c>
      <c r="X19" s="0" t="s">
        <v>190</v>
      </c>
      <c r="Y19" s="0" t="s">
        <v>191</v>
      </c>
      <c r="AA19" s="0" t="str">
        <f aca="false">IF(SOLICITUD!$C$19=DATOS!$D$14,DATOS!D19,IF(SOLICITUD!$C$19=DATOS!$E$14,DATOS!E19,IF(SOLICITUD!$C$19=DATOS!$F$14,DATOS!F19,IF(SOLICITUD!$C$19=DATOS!$G$14,DATOS!G19,IF(SOLICITUD!$C$19=DATOS!$H$14,DATOS!H19,IF(SOLICITUD!$C$19=DATOS!$I$14,DATOS!I19,IF(SOLICITUD!$C$19=DATOS!$J$14,DATOS!J19,IF(SOLICITUD!$C$19=DATOS!$K$14,DATOS!K19,IF(SOLICITUD!$C$19=DATOS!$L$14,DATOS!L19,IF(SOLICITUD!$C$19=DATOS!$M$14,DATOS!M19,IF(SOLICITUD!$C$19=DATOS!$N$14,DATOS!N19,IF(SOLICITUD!$C$19=DATOS!$O$14,DATOS!O19,IF(SOLICITUD!$C$19=DATOS!$P$14,DATOS!P19,IF(SOLICITUD!$C$19=DATOS!$Q$14,DATOS!Q19,IF(SOLICITUD!$C$19=DATOS!$R$14,DATOS!R19,IF(SOLICITUD!$C$19=DATOS!$S$14,DATOS!S19,IF(SOLICITUD!$C$19=DATOS!$T$14,DATOS!T19,IF(SOLICITUD!$C$19=DATOS!$U$14,DATOS!U19,IF(SOLICITUD!$C$19=DATOS!$V$14,DATOS!V19,IF(SOLICITUD!$C$19=DATOS!$W$14,DATOS!W19,IF(SOLICITUD!$C$19=DATOS!$X$14,DATOS!X19,IF(SOLICITUD!$C$19=DATOS!$Y$14,DATOS!Y19,""))))))))))))))))))))))</f>
        <v/>
      </c>
      <c r="AB19" s="0" t="str">
        <f aca="false">IF(AA19=0,"",AA19)</f>
        <v/>
      </c>
      <c r="AC19" s="0" t="str">
        <f aca="false">IF(SOLICITUD!$D$35=DATOS!$D$14,DATOS!D19,IF(SOLICITUD!$D$35=DATOS!$E$14,DATOS!E19,IF(SOLICITUD!$D$35=DATOS!$F$14,DATOS!F19,IF(SOLICITUD!$D$35=DATOS!$G$14,DATOS!G19,IF(SOLICITUD!$D$35=DATOS!$H$14,DATOS!H19,IF(SOLICITUD!$D$35=DATOS!$I$14,DATOS!I19,IF(SOLICITUD!$D$35=DATOS!$J$14,DATOS!J19,IF(SOLICITUD!$D$35=DATOS!$K$14,DATOS!K19,IF(SOLICITUD!$D$35=DATOS!$L$14,DATOS!L19,IF(SOLICITUD!$D$35=DATOS!$M$14,DATOS!M19,IF(SOLICITUD!$D$35=DATOS!$O$14,DATOS!O19,IF(SOLICITUD!$D$35=DATOS!$P$14,DATOS!P19,IF(SOLICITUD!$D$35=DATOS!$Q$14,DATOS!Q19,IF(SOLICITUD!$D$35=DATOS!$R$14,DATOS!R19,IF(SOLICITUD!$D$35=DATOS!$S$14,DATOS!S19,IF(SOLICITUD!$D$35=DATOS!$T$14,DATOS!T19,IF(SOLICITUD!$D$35=DATOS!$U$14,DATOS!U19,IF(SOLICITUD!$D$35=DATOS!$V$14,DATOS!V19,IF(SOLICITUD!$D$35=DATOS!$W$14,DATOS!W19,IF(SOLICITUD!$D$35=DATOS!$X$14,DATOS!X19,IF(SOLICITUD!$D$35=DATOS!$Y$14,DATOS!Y19,"")))))))))))))))))))))</f>
        <v/>
      </c>
      <c r="AD19" s="0" t="str">
        <f aca="false">IF(AC19=0,"",AC19)</f>
        <v/>
      </c>
    </row>
    <row r="20" customFormat="false" ht="15" hidden="false" customHeight="false" outlineLevel="0" collapsed="false">
      <c r="A20" s="76" t="s">
        <v>192</v>
      </c>
      <c r="B20" s="77" t="s">
        <v>193</v>
      </c>
      <c r="C20" s="0" t="s">
        <v>55</v>
      </c>
      <c r="D20" s="0" t="s">
        <v>194</v>
      </c>
      <c r="E20" s="0" t="s">
        <v>195</v>
      </c>
      <c r="F20" s="0" t="s">
        <v>196</v>
      </c>
      <c r="G20" s="0" t="s">
        <v>197</v>
      </c>
      <c r="H20" s="0" t="s">
        <v>198</v>
      </c>
      <c r="I20" s="0" t="s">
        <v>199</v>
      </c>
      <c r="J20" s="0" t="s">
        <v>200</v>
      </c>
      <c r="K20" s="0" t="s">
        <v>201</v>
      </c>
      <c r="L20" s="0" t="s">
        <v>202</v>
      </c>
      <c r="M20" s="0" t="s">
        <v>203</v>
      </c>
      <c r="N20" s="0" t="s">
        <v>204</v>
      </c>
      <c r="O20" s="0" t="s">
        <v>205</v>
      </c>
      <c r="P20" s="0" t="s">
        <v>206</v>
      </c>
      <c r="Q20" s="0" t="s">
        <v>207</v>
      </c>
      <c r="R20" s="0" t="s">
        <v>208</v>
      </c>
      <c r="S20" s="0" t="s">
        <v>209</v>
      </c>
      <c r="T20" s="0" t="s">
        <v>210</v>
      </c>
      <c r="V20" s="0" t="s">
        <v>211</v>
      </c>
      <c r="W20" s="0" t="s">
        <v>212</v>
      </c>
      <c r="X20" s="0" t="s">
        <v>213</v>
      </c>
      <c r="Y20" s="0" t="s">
        <v>214</v>
      </c>
      <c r="AA20" s="0" t="str">
        <f aca="false">IF(SOLICITUD!$C$19=DATOS!$D$14,DATOS!D20,IF(SOLICITUD!$C$19=DATOS!$E$14,DATOS!E20,IF(SOLICITUD!$C$19=DATOS!$F$14,DATOS!F20,IF(SOLICITUD!$C$19=DATOS!$G$14,DATOS!G20,IF(SOLICITUD!$C$19=DATOS!$H$14,DATOS!H20,IF(SOLICITUD!$C$19=DATOS!$I$14,DATOS!I20,IF(SOLICITUD!$C$19=DATOS!$J$14,DATOS!J20,IF(SOLICITUD!$C$19=DATOS!$K$14,DATOS!K20,IF(SOLICITUD!$C$19=DATOS!$L$14,DATOS!L20,IF(SOLICITUD!$C$19=DATOS!$M$14,DATOS!M20,IF(SOLICITUD!$C$19=DATOS!$N$14,DATOS!N20,IF(SOLICITUD!$C$19=DATOS!$O$14,DATOS!O20,IF(SOLICITUD!$C$19=DATOS!$P$14,DATOS!P20,IF(SOLICITUD!$C$19=DATOS!$Q$14,DATOS!Q20,IF(SOLICITUD!$C$19=DATOS!$R$14,DATOS!R20,IF(SOLICITUD!$C$19=DATOS!$S$14,DATOS!S20,IF(SOLICITUD!$C$19=DATOS!$T$14,DATOS!T20,IF(SOLICITUD!$C$19=DATOS!$U$14,DATOS!U20,IF(SOLICITUD!$C$19=DATOS!$V$14,DATOS!V20,IF(SOLICITUD!$C$19=DATOS!$W$14,DATOS!W20,IF(SOLICITUD!$C$19=DATOS!$X$14,DATOS!X20,IF(SOLICITUD!$C$19=DATOS!$Y$14,DATOS!Y20,""))))))))))))))))))))))</f>
        <v/>
      </c>
      <c r="AB20" s="0" t="str">
        <f aca="false">IF(AA20=0,"",AA20)</f>
        <v/>
      </c>
      <c r="AC20" s="0" t="str">
        <f aca="false">IF(SOLICITUD!$D$35=DATOS!$D$14,DATOS!D20,IF(SOLICITUD!$D$35=DATOS!$E$14,DATOS!E20,IF(SOLICITUD!$D$35=DATOS!$F$14,DATOS!F20,IF(SOLICITUD!$D$35=DATOS!$G$14,DATOS!G20,IF(SOLICITUD!$D$35=DATOS!$H$14,DATOS!H20,IF(SOLICITUD!$D$35=DATOS!$I$14,DATOS!I20,IF(SOLICITUD!$D$35=DATOS!$J$14,DATOS!J20,IF(SOLICITUD!$D$35=DATOS!$K$14,DATOS!K20,IF(SOLICITUD!$D$35=DATOS!$L$14,DATOS!L20,IF(SOLICITUD!$D$35=DATOS!$M$14,DATOS!M20,IF(SOLICITUD!$D$35=DATOS!$O$14,DATOS!O20,IF(SOLICITUD!$D$35=DATOS!$P$14,DATOS!P20,IF(SOLICITUD!$D$35=DATOS!$Q$14,DATOS!Q20,IF(SOLICITUD!$D$35=DATOS!$R$14,DATOS!R20,IF(SOLICITUD!$D$35=DATOS!$S$14,DATOS!S20,IF(SOLICITUD!$D$35=DATOS!$T$14,DATOS!T20,IF(SOLICITUD!$D$35=DATOS!$U$14,DATOS!U20,IF(SOLICITUD!$D$35=DATOS!$V$14,DATOS!V20,IF(SOLICITUD!$D$35=DATOS!$W$14,DATOS!W20,IF(SOLICITUD!$D$35=DATOS!$X$14,DATOS!X20,IF(SOLICITUD!$D$35=DATOS!$Y$14,DATOS!Y20,"")))))))))))))))))))))</f>
        <v/>
      </c>
      <c r="AD20" s="0" t="str">
        <f aca="false">IF(AC20=0,"",AC20)</f>
        <v/>
      </c>
    </row>
    <row r="21" customFormat="false" ht="15" hidden="false" customHeight="false" outlineLevel="0" collapsed="false">
      <c r="A21" s="76" t="s">
        <v>215</v>
      </c>
      <c r="B21" s="77" t="s">
        <v>216</v>
      </c>
      <c r="C21" s="0" t="s">
        <v>56</v>
      </c>
      <c r="D21" s="0" t="s">
        <v>217</v>
      </c>
      <c r="E21" s="0" t="s">
        <v>218</v>
      </c>
      <c r="F21" s="0" t="s">
        <v>219</v>
      </c>
      <c r="G21" s="0" t="s">
        <v>220</v>
      </c>
      <c r="H21" s="0" t="s">
        <v>221</v>
      </c>
      <c r="I21" s="0" t="s">
        <v>222</v>
      </c>
      <c r="J21" s="0" t="s">
        <v>223</v>
      </c>
      <c r="K21" s="0" t="s">
        <v>224</v>
      </c>
      <c r="L21" s="0" t="s">
        <v>225</v>
      </c>
      <c r="M21" s="0" t="s">
        <v>226</v>
      </c>
      <c r="N21" s="0" t="s">
        <v>227</v>
      </c>
      <c r="O21" s="0" t="s">
        <v>228</v>
      </c>
      <c r="P21" s="0" t="s">
        <v>229</v>
      </c>
      <c r="Q21" s="0" t="s">
        <v>230</v>
      </c>
      <c r="R21" s="0" t="s">
        <v>231</v>
      </c>
      <c r="S21" s="0" t="s">
        <v>232</v>
      </c>
      <c r="T21" s="0" t="s">
        <v>233</v>
      </c>
      <c r="V21" s="0" t="s">
        <v>234</v>
      </c>
      <c r="W21" s="0" t="s">
        <v>235</v>
      </c>
      <c r="X21" s="0" t="s">
        <v>236</v>
      </c>
      <c r="Y21" s="0" t="s">
        <v>237</v>
      </c>
      <c r="AA21" s="0" t="str">
        <f aca="false">IF(SOLICITUD!$C$19=DATOS!$D$14,DATOS!D21,IF(SOLICITUD!$C$19=DATOS!$E$14,DATOS!E21,IF(SOLICITUD!$C$19=DATOS!$F$14,DATOS!F21,IF(SOLICITUD!$C$19=DATOS!$G$14,DATOS!G21,IF(SOLICITUD!$C$19=DATOS!$H$14,DATOS!H21,IF(SOLICITUD!$C$19=DATOS!$I$14,DATOS!I21,IF(SOLICITUD!$C$19=DATOS!$J$14,DATOS!J21,IF(SOLICITUD!$C$19=DATOS!$K$14,DATOS!K21,IF(SOLICITUD!$C$19=DATOS!$L$14,DATOS!L21,IF(SOLICITUD!$C$19=DATOS!$M$14,DATOS!M21,IF(SOLICITUD!$C$19=DATOS!$N$14,DATOS!N21,IF(SOLICITUD!$C$19=DATOS!$O$14,DATOS!O21,IF(SOLICITUD!$C$19=DATOS!$P$14,DATOS!P21,IF(SOLICITUD!$C$19=DATOS!$Q$14,DATOS!Q21,IF(SOLICITUD!$C$19=DATOS!$R$14,DATOS!R21,IF(SOLICITUD!$C$19=DATOS!$S$14,DATOS!S21,IF(SOLICITUD!$C$19=DATOS!$T$14,DATOS!T21,IF(SOLICITUD!$C$19=DATOS!$U$14,DATOS!U21,IF(SOLICITUD!$C$19=DATOS!$V$14,DATOS!V21,IF(SOLICITUD!$C$19=DATOS!$W$14,DATOS!W21,IF(SOLICITUD!$C$19=DATOS!$X$14,DATOS!X21,IF(SOLICITUD!$C$19=DATOS!$Y$14,DATOS!Y21,""))))))))))))))))))))))</f>
        <v/>
      </c>
      <c r="AB21" s="0" t="str">
        <f aca="false">IF(AA21=0,"",AA21)</f>
        <v/>
      </c>
      <c r="AC21" s="0" t="str">
        <f aca="false">IF(SOLICITUD!$D$35=DATOS!$D$14,DATOS!D21,IF(SOLICITUD!$D$35=DATOS!$E$14,DATOS!E21,IF(SOLICITUD!$D$35=DATOS!$F$14,DATOS!F21,IF(SOLICITUD!$D$35=DATOS!$G$14,DATOS!G21,IF(SOLICITUD!$D$35=DATOS!$H$14,DATOS!H21,IF(SOLICITUD!$D$35=DATOS!$I$14,DATOS!I21,IF(SOLICITUD!$D$35=DATOS!$J$14,DATOS!J21,IF(SOLICITUD!$D$35=DATOS!$K$14,DATOS!K21,IF(SOLICITUD!$D$35=DATOS!$L$14,DATOS!L21,IF(SOLICITUD!$D$35=DATOS!$M$14,DATOS!M21,IF(SOLICITUD!$D$35=DATOS!$O$14,DATOS!O21,IF(SOLICITUD!$D$35=DATOS!$P$14,DATOS!P21,IF(SOLICITUD!$D$35=DATOS!$Q$14,DATOS!Q21,IF(SOLICITUD!$D$35=DATOS!$R$14,DATOS!R21,IF(SOLICITUD!$D$35=DATOS!$S$14,DATOS!S21,IF(SOLICITUD!$D$35=DATOS!$T$14,DATOS!T21,IF(SOLICITUD!$D$35=DATOS!$U$14,DATOS!U21,IF(SOLICITUD!$D$35=DATOS!$V$14,DATOS!V21,IF(SOLICITUD!$D$35=DATOS!$W$14,DATOS!W21,IF(SOLICITUD!$D$35=DATOS!$X$14,DATOS!X21,IF(SOLICITUD!$D$35=DATOS!$Y$14,DATOS!Y21,"")))))))))))))))))))))</f>
        <v/>
      </c>
      <c r="AD21" s="0" t="str">
        <f aca="false">IF(AC21=0,"",AC21)</f>
        <v/>
      </c>
    </row>
    <row r="22" customFormat="false" ht="15" hidden="false" customHeight="false" outlineLevel="0" collapsed="false">
      <c r="A22" s="76" t="s">
        <v>238</v>
      </c>
      <c r="B22" s="77" t="s">
        <v>239</v>
      </c>
      <c r="C22" s="0" t="s">
        <v>57</v>
      </c>
      <c r="D22" s="0" t="s">
        <v>240</v>
      </c>
      <c r="E22" s="0" t="s">
        <v>241</v>
      </c>
      <c r="F22" s="0" t="s">
        <v>242</v>
      </c>
      <c r="G22" s="0" t="s">
        <v>243</v>
      </c>
      <c r="H22" s="0" t="s">
        <v>244</v>
      </c>
      <c r="I22" s="0" t="s">
        <v>245</v>
      </c>
      <c r="J22" s="0" t="s">
        <v>246</v>
      </c>
      <c r="K22" s="0" t="s">
        <v>247</v>
      </c>
      <c r="L22" s="0" t="s">
        <v>248</v>
      </c>
      <c r="M22" s="0" t="s">
        <v>249</v>
      </c>
      <c r="N22" s="0" t="s">
        <v>250</v>
      </c>
      <c r="O22" s="0" t="s">
        <v>251</v>
      </c>
      <c r="P22" s="0" t="s">
        <v>252</v>
      </c>
      <c r="Q22" s="0" t="s">
        <v>253</v>
      </c>
      <c r="R22" s="0" t="s">
        <v>254</v>
      </c>
      <c r="S22" s="0" t="s">
        <v>255</v>
      </c>
      <c r="T22" s="0" t="s">
        <v>256</v>
      </c>
      <c r="U22" s="0" t="s">
        <v>91</v>
      </c>
      <c r="V22" s="0" t="s">
        <v>257</v>
      </c>
      <c r="W22" s="0" t="s">
        <v>258</v>
      </c>
      <c r="Y22" s="0" t="s">
        <v>259</v>
      </c>
      <c r="AA22" s="0" t="str">
        <f aca="false">IF(SOLICITUD!$C$19=DATOS!$D$14,DATOS!D22,IF(SOLICITUD!$C$19=DATOS!$E$14,DATOS!E22,IF(SOLICITUD!$C$19=DATOS!$F$14,DATOS!F22,IF(SOLICITUD!$C$19=DATOS!$G$14,DATOS!G22,IF(SOLICITUD!$C$19=DATOS!$H$14,DATOS!H22,IF(SOLICITUD!$C$19=DATOS!$I$14,DATOS!I22,IF(SOLICITUD!$C$19=DATOS!$J$14,DATOS!J22,IF(SOLICITUD!$C$19=DATOS!$K$14,DATOS!K22,IF(SOLICITUD!$C$19=DATOS!$L$14,DATOS!L22,IF(SOLICITUD!$C$19=DATOS!$M$14,DATOS!M22,IF(SOLICITUD!$C$19=DATOS!$N$14,DATOS!N22,IF(SOLICITUD!$C$19=DATOS!$O$14,DATOS!O22,IF(SOLICITUD!$C$19=DATOS!$P$14,DATOS!P22,IF(SOLICITUD!$C$19=DATOS!$Q$14,DATOS!Q22,IF(SOLICITUD!$C$19=DATOS!$R$14,DATOS!R22,IF(SOLICITUD!$C$19=DATOS!$S$14,DATOS!S22,IF(SOLICITUD!$C$19=DATOS!$T$14,DATOS!T22,IF(SOLICITUD!$C$19=DATOS!$U$14,DATOS!U22,IF(SOLICITUD!$C$19=DATOS!$V$14,DATOS!V22,IF(SOLICITUD!$C$19=DATOS!$W$14,DATOS!W22,IF(SOLICITUD!$C$19=DATOS!$X$14,DATOS!X22,IF(SOLICITUD!$C$19=DATOS!$Y$14,DATOS!Y22,""))))))))))))))))))))))</f>
        <v/>
      </c>
      <c r="AB22" s="0" t="str">
        <f aca="false">IF(AA22=0,"",AA22)</f>
        <v/>
      </c>
      <c r="AC22" s="0" t="str">
        <f aca="false">IF(SOLICITUD!$D$35=DATOS!$D$14,DATOS!D22,IF(SOLICITUD!$D$35=DATOS!$E$14,DATOS!E22,IF(SOLICITUD!$D$35=DATOS!$F$14,DATOS!F22,IF(SOLICITUD!$D$35=DATOS!$G$14,DATOS!G22,IF(SOLICITUD!$D$35=DATOS!$H$14,DATOS!H22,IF(SOLICITUD!$D$35=DATOS!$I$14,DATOS!I22,IF(SOLICITUD!$D$35=DATOS!$J$14,DATOS!J22,IF(SOLICITUD!$D$35=DATOS!$K$14,DATOS!K22,IF(SOLICITUD!$D$35=DATOS!$L$14,DATOS!L22,IF(SOLICITUD!$D$35=DATOS!$M$14,DATOS!M22,IF(SOLICITUD!$D$35=DATOS!$O$14,DATOS!O22,IF(SOLICITUD!$D$35=DATOS!$P$14,DATOS!P22,IF(SOLICITUD!$D$35=DATOS!$Q$14,DATOS!Q22,IF(SOLICITUD!$D$35=DATOS!$R$14,DATOS!R22,IF(SOLICITUD!$D$35=DATOS!$S$14,DATOS!S22,IF(SOLICITUD!$D$35=DATOS!$T$14,DATOS!T22,IF(SOLICITUD!$D$35=DATOS!$U$14,DATOS!U22,IF(SOLICITUD!$D$35=DATOS!$V$14,DATOS!V22,IF(SOLICITUD!$D$35=DATOS!$W$14,DATOS!W22,IF(SOLICITUD!$D$35=DATOS!$X$14,DATOS!X22,IF(SOLICITUD!$D$35=DATOS!$Y$14,DATOS!Y22,"")))))))))))))))))))))</f>
        <v/>
      </c>
      <c r="AD22" s="0" t="str">
        <f aca="false">IF(AC22=0,"",AC22)</f>
        <v/>
      </c>
    </row>
    <row r="23" customFormat="false" ht="15" hidden="false" customHeight="false" outlineLevel="0" collapsed="false">
      <c r="A23" s="76" t="s">
        <v>260</v>
      </c>
      <c r="B23" s="77" t="s">
        <v>261</v>
      </c>
      <c r="C23" s="0" t="s">
        <v>58</v>
      </c>
      <c r="D23" s="0" t="s">
        <v>262</v>
      </c>
      <c r="E23" s="0" t="s">
        <v>263</v>
      </c>
      <c r="F23" s="0" t="s">
        <v>264</v>
      </c>
      <c r="H23" s="0" t="s">
        <v>265</v>
      </c>
      <c r="I23" s="0" t="s">
        <v>266</v>
      </c>
      <c r="J23" s="0" t="s">
        <v>267</v>
      </c>
      <c r="L23" s="0" t="s">
        <v>268</v>
      </c>
      <c r="M23" s="0" t="s">
        <v>269</v>
      </c>
      <c r="N23" s="0" t="s">
        <v>270</v>
      </c>
      <c r="O23" s="0" t="s">
        <v>271</v>
      </c>
      <c r="P23" s="0" t="s">
        <v>272</v>
      </c>
      <c r="Q23" s="0" t="s">
        <v>273</v>
      </c>
      <c r="S23" s="0" t="s">
        <v>274</v>
      </c>
      <c r="T23" s="0" t="s">
        <v>275</v>
      </c>
      <c r="U23" s="0" t="s">
        <v>115</v>
      </c>
      <c r="V23" s="0" t="s">
        <v>276</v>
      </c>
      <c r="W23" s="0" t="s">
        <v>277</v>
      </c>
      <c r="Y23" s="0" t="s">
        <v>278</v>
      </c>
      <c r="AA23" s="0" t="str">
        <f aca="false">IF(SOLICITUD!$C$19=DATOS!$D$14,DATOS!D23,IF(SOLICITUD!$C$19=DATOS!$E$14,DATOS!E23,IF(SOLICITUD!$C$19=DATOS!$F$14,DATOS!F23,IF(SOLICITUD!$C$19=DATOS!$G$14,DATOS!G23,IF(SOLICITUD!$C$19=DATOS!$H$14,DATOS!H23,IF(SOLICITUD!$C$19=DATOS!$I$14,DATOS!I23,IF(SOLICITUD!$C$19=DATOS!$J$14,DATOS!J23,IF(SOLICITUD!$C$19=DATOS!$K$14,DATOS!K23,IF(SOLICITUD!$C$19=DATOS!$L$14,DATOS!L23,IF(SOLICITUD!$C$19=DATOS!$M$14,DATOS!M23,IF(SOLICITUD!$C$19=DATOS!$N$14,DATOS!N23,IF(SOLICITUD!$C$19=DATOS!$O$14,DATOS!O23,IF(SOLICITUD!$C$19=DATOS!$P$14,DATOS!P23,IF(SOLICITUD!$C$19=DATOS!$Q$14,DATOS!Q23,IF(SOLICITUD!$C$19=DATOS!$R$14,DATOS!R23,IF(SOLICITUD!$C$19=DATOS!$S$14,DATOS!S23,IF(SOLICITUD!$C$19=DATOS!$T$14,DATOS!T23,IF(SOLICITUD!$C$19=DATOS!$U$14,DATOS!U23,IF(SOLICITUD!$C$19=DATOS!$V$14,DATOS!V23,IF(SOLICITUD!$C$19=DATOS!$W$14,DATOS!W23,IF(SOLICITUD!$C$19=DATOS!$X$14,DATOS!X23,IF(SOLICITUD!$C$19=DATOS!$Y$14,DATOS!Y23,""))))))))))))))))))))))</f>
        <v/>
      </c>
      <c r="AB23" s="0" t="str">
        <f aca="false">IF(AA23=0,"",AA23)</f>
        <v/>
      </c>
      <c r="AC23" s="0" t="str">
        <f aca="false">IF(SOLICITUD!$D$35=DATOS!$D$14,DATOS!D23,IF(SOLICITUD!$D$35=DATOS!$E$14,DATOS!E23,IF(SOLICITUD!$D$35=DATOS!$F$14,DATOS!F23,IF(SOLICITUD!$D$35=DATOS!$G$14,DATOS!G23,IF(SOLICITUD!$D$35=DATOS!$H$14,DATOS!H23,IF(SOLICITUD!$D$35=DATOS!$I$14,DATOS!I23,IF(SOLICITUD!$D$35=DATOS!$J$14,DATOS!J23,IF(SOLICITUD!$D$35=DATOS!$K$14,DATOS!K23,IF(SOLICITUD!$D$35=DATOS!$L$14,DATOS!L23,IF(SOLICITUD!$D$35=DATOS!$M$14,DATOS!M23,IF(SOLICITUD!$D$35=DATOS!$O$14,DATOS!O23,IF(SOLICITUD!$D$35=DATOS!$P$14,DATOS!P23,IF(SOLICITUD!$D$35=DATOS!$Q$14,DATOS!Q23,IF(SOLICITUD!$D$35=DATOS!$R$14,DATOS!R23,IF(SOLICITUD!$D$35=DATOS!$S$14,DATOS!S23,IF(SOLICITUD!$D$35=DATOS!$T$14,DATOS!T23,IF(SOLICITUD!$D$35=DATOS!$U$14,DATOS!U23,IF(SOLICITUD!$D$35=DATOS!$V$14,DATOS!V23,IF(SOLICITUD!$D$35=DATOS!$W$14,DATOS!W23,IF(SOLICITUD!$D$35=DATOS!$X$14,DATOS!X23,IF(SOLICITUD!$D$35=DATOS!$Y$14,DATOS!Y23,"")))))))))))))))))))))</f>
        <v/>
      </c>
      <c r="AD23" s="0" t="str">
        <f aca="false">IF(AC23=0,"",AC23)</f>
        <v/>
      </c>
    </row>
    <row r="24" customFormat="false" ht="15" hidden="false" customHeight="false" outlineLevel="0" collapsed="false">
      <c r="A24" s="76" t="s">
        <v>279</v>
      </c>
      <c r="B24" s="77" t="s">
        <v>280</v>
      </c>
      <c r="C24" s="0" t="s">
        <v>59</v>
      </c>
      <c r="D24" s="0" t="s">
        <v>281</v>
      </c>
      <c r="E24" s="0" t="s">
        <v>282</v>
      </c>
      <c r="F24" s="0" t="s">
        <v>283</v>
      </c>
      <c r="H24" s="0" t="s">
        <v>284</v>
      </c>
      <c r="I24" s="0" t="s">
        <v>285</v>
      </c>
      <c r="J24" s="0" t="s">
        <v>286</v>
      </c>
      <c r="L24" s="0" t="s">
        <v>287</v>
      </c>
      <c r="M24" s="0" t="s">
        <v>288</v>
      </c>
      <c r="O24" s="0" t="s">
        <v>289</v>
      </c>
      <c r="P24" s="0" t="s">
        <v>290</v>
      </c>
      <c r="Q24" s="0" t="s">
        <v>291</v>
      </c>
      <c r="S24" s="0" t="s">
        <v>292</v>
      </c>
      <c r="T24" s="0" t="s">
        <v>293</v>
      </c>
      <c r="U24" s="0" t="s">
        <v>139</v>
      </c>
      <c r="V24" s="0" t="s">
        <v>294</v>
      </c>
      <c r="W24" s="0" t="s">
        <v>295</v>
      </c>
      <c r="Y24" s="0" t="s">
        <v>296</v>
      </c>
      <c r="AA24" s="0" t="str">
        <f aca="false">IF(SOLICITUD!$C$19=DATOS!$D$14,DATOS!D24,IF(SOLICITUD!$C$19=DATOS!$E$14,DATOS!E24,IF(SOLICITUD!$C$19=DATOS!$F$14,DATOS!F24,IF(SOLICITUD!$C$19=DATOS!$G$14,DATOS!G24,IF(SOLICITUD!$C$19=DATOS!$H$14,DATOS!H24,IF(SOLICITUD!$C$19=DATOS!$I$14,DATOS!I24,IF(SOLICITUD!$C$19=DATOS!$J$14,DATOS!J24,IF(SOLICITUD!$C$19=DATOS!$K$14,DATOS!K24,IF(SOLICITUD!$C$19=DATOS!$L$14,DATOS!L24,IF(SOLICITUD!$C$19=DATOS!$M$14,DATOS!M24,IF(SOLICITUD!$C$19=DATOS!$N$14,DATOS!N24,IF(SOLICITUD!$C$19=DATOS!$O$14,DATOS!O24,IF(SOLICITUD!$C$19=DATOS!$P$14,DATOS!P24,IF(SOLICITUD!$C$19=DATOS!$Q$14,DATOS!Q24,IF(SOLICITUD!$C$19=DATOS!$R$14,DATOS!R24,IF(SOLICITUD!$C$19=DATOS!$S$14,DATOS!S24,IF(SOLICITUD!$C$19=DATOS!$T$14,DATOS!T24,IF(SOLICITUD!$C$19=DATOS!$U$14,DATOS!U24,IF(SOLICITUD!$C$19=DATOS!$V$14,DATOS!V24,IF(SOLICITUD!$C$19=DATOS!$W$14,DATOS!W24,IF(SOLICITUD!$C$19=DATOS!$X$14,DATOS!X24,IF(SOLICITUD!$C$19=DATOS!$Y$14,DATOS!Y24,""))))))))))))))))))))))</f>
        <v/>
      </c>
      <c r="AB24" s="0" t="str">
        <f aca="false">IF(AA24=0,"",AA24)</f>
        <v/>
      </c>
      <c r="AC24" s="0" t="str">
        <f aca="false">IF(SOLICITUD!$D$35=DATOS!$D$14,DATOS!D24,IF(SOLICITUD!$D$35=DATOS!$E$14,DATOS!E24,IF(SOLICITUD!$D$35=DATOS!$F$14,DATOS!F24,IF(SOLICITUD!$D$35=DATOS!$G$14,DATOS!G24,IF(SOLICITUD!$D$35=DATOS!$H$14,DATOS!H24,IF(SOLICITUD!$D$35=DATOS!$I$14,DATOS!I24,IF(SOLICITUD!$D$35=DATOS!$J$14,DATOS!J24,IF(SOLICITUD!$D$35=DATOS!$K$14,DATOS!K24,IF(SOLICITUD!$D$35=DATOS!$L$14,DATOS!L24,IF(SOLICITUD!$D$35=DATOS!$M$14,DATOS!M24,IF(SOLICITUD!$D$35=DATOS!$O$14,DATOS!O24,IF(SOLICITUD!$D$35=DATOS!$P$14,DATOS!P24,IF(SOLICITUD!$D$35=DATOS!$Q$14,DATOS!Q24,IF(SOLICITUD!$D$35=DATOS!$R$14,DATOS!R24,IF(SOLICITUD!$D$35=DATOS!$S$14,DATOS!S24,IF(SOLICITUD!$D$35=DATOS!$T$14,DATOS!T24,IF(SOLICITUD!$D$35=DATOS!$U$14,DATOS!U24,IF(SOLICITUD!$D$35=DATOS!$V$14,DATOS!V24,IF(SOLICITUD!$D$35=DATOS!$W$14,DATOS!W24,IF(SOLICITUD!$D$35=DATOS!$X$14,DATOS!X24,IF(SOLICITUD!$D$35=DATOS!$Y$14,DATOS!Y24,"")))))))))))))))))))))</f>
        <v/>
      </c>
      <c r="AD24" s="0" t="str">
        <f aca="false">IF(AC24=0,"",AC24)</f>
        <v/>
      </c>
    </row>
    <row r="25" customFormat="false" ht="15" hidden="false" customHeight="false" outlineLevel="0" collapsed="false">
      <c r="A25" s="76" t="s">
        <v>297</v>
      </c>
      <c r="B25" s="77" t="s">
        <v>298</v>
      </c>
      <c r="C25" s="0" t="s">
        <v>60</v>
      </c>
      <c r="D25" s="0" t="s">
        <v>299</v>
      </c>
      <c r="E25" s="0" t="s">
        <v>300</v>
      </c>
      <c r="F25" s="0" t="s">
        <v>301</v>
      </c>
      <c r="H25" s="0" t="s">
        <v>302</v>
      </c>
      <c r="I25" s="0" t="s">
        <v>303</v>
      </c>
      <c r="J25" s="0" t="s">
        <v>304</v>
      </c>
      <c r="L25" s="0" t="s">
        <v>305</v>
      </c>
      <c r="M25" s="0" t="s">
        <v>306</v>
      </c>
      <c r="O25" s="0" t="s">
        <v>307</v>
      </c>
      <c r="P25" s="0" t="s">
        <v>308</v>
      </c>
      <c r="Q25" s="0" t="s">
        <v>309</v>
      </c>
      <c r="S25" s="0" t="s">
        <v>310</v>
      </c>
      <c r="T25" s="0" t="s">
        <v>311</v>
      </c>
      <c r="U25" s="0" t="s">
        <v>163</v>
      </c>
      <c r="W25" s="0" t="s">
        <v>312</v>
      </c>
      <c r="Y25" s="0" t="s">
        <v>313</v>
      </c>
      <c r="AA25" s="0" t="str">
        <f aca="false">IF(SOLICITUD!$C$19=DATOS!$D$14,DATOS!D25,IF(SOLICITUD!$C$19=DATOS!$E$14,DATOS!E25,IF(SOLICITUD!$C$19=DATOS!$F$14,DATOS!F25,IF(SOLICITUD!$C$19=DATOS!$G$14,DATOS!G25,IF(SOLICITUD!$C$19=DATOS!$H$14,DATOS!H25,IF(SOLICITUD!$C$19=DATOS!$I$14,DATOS!I25,IF(SOLICITUD!$C$19=DATOS!$J$14,DATOS!J25,IF(SOLICITUD!$C$19=DATOS!$K$14,DATOS!K25,IF(SOLICITUD!$C$19=DATOS!$L$14,DATOS!L25,IF(SOLICITUD!$C$19=DATOS!$M$14,DATOS!M25,IF(SOLICITUD!$C$19=DATOS!$N$14,DATOS!N25,IF(SOLICITUD!$C$19=DATOS!$O$14,DATOS!O25,IF(SOLICITUD!$C$19=DATOS!$P$14,DATOS!P25,IF(SOLICITUD!$C$19=DATOS!$Q$14,DATOS!Q25,IF(SOLICITUD!$C$19=DATOS!$R$14,DATOS!R25,IF(SOLICITUD!$C$19=DATOS!$S$14,DATOS!S25,IF(SOLICITUD!$C$19=DATOS!$T$14,DATOS!T25,IF(SOLICITUD!$C$19=DATOS!$U$14,DATOS!U25,IF(SOLICITUD!$C$19=DATOS!$V$14,DATOS!V25,IF(SOLICITUD!$C$19=DATOS!$W$14,DATOS!W25,IF(SOLICITUD!$C$19=DATOS!$X$14,DATOS!X25,IF(SOLICITUD!$C$19=DATOS!$Y$14,DATOS!Y25,""))))))))))))))))))))))</f>
        <v/>
      </c>
      <c r="AB25" s="0" t="str">
        <f aca="false">IF(AA25=0,"",AA25)</f>
        <v/>
      </c>
      <c r="AC25" s="0" t="str">
        <f aca="false">IF(SOLICITUD!$D$35=DATOS!$D$14,DATOS!D25,IF(SOLICITUD!$D$35=DATOS!$E$14,DATOS!E25,IF(SOLICITUD!$D$35=DATOS!$F$14,DATOS!F25,IF(SOLICITUD!$D$35=DATOS!$G$14,DATOS!G25,IF(SOLICITUD!$D$35=DATOS!$H$14,DATOS!H25,IF(SOLICITUD!$D$35=DATOS!$I$14,DATOS!I25,IF(SOLICITUD!$D$35=DATOS!$J$14,DATOS!J25,IF(SOLICITUD!$D$35=DATOS!$K$14,DATOS!K25,IF(SOLICITUD!$D$35=DATOS!$L$14,DATOS!L25,IF(SOLICITUD!$D$35=DATOS!$M$14,DATOS!M25,IF(SOLICITUD!$D$35=DATOS!$O$14,DATOS!O25,IF(SOLICITUD!$D$35=DATOS!$P$14,DATOS!P25,IF(SOLICITUD!$D$35=DATOS!$Q$14,DATOS!Q25,IF(SOLICITUD!$D$35=DATOS!$R$14,DATOS!R25,IF(SOLICITUD!$D$35=DATOS!$S$14,DATOS!S25,IF(SOLICITUD!$D$35=DATOS!$T$14,DATOS!T25,IF(SOLICITUD!$D$35=DATOS!$U$14,DATOS!U25,IF(SOLICITUD!$D$35=DATOS!$V$14,DATOS!V25,IF(SOLICITUD!$D$35=DATOS!$W$14,DATOS!W25,IF(SOLICITUD!$D$35=DATOS!$X$14,DATOS!X25,IF(SOLICITUD!$D$35=DATOS!$Y$14,DATOS!Y25,"")))))))))))))))))))))</f>
        <v/>
      </c>
      <c r="AD25" s="0" t="str">
        <f aca="false">IF(AC25=0,"",AC25)</f>
        <v/>
      </c>
    </row>
    <row r="26" customFormat="false" ht="15" hidden="false" customHeight="false" outlineLevel="0" collapsed="false">
      <c r="A26" s="76" t="s">
        <v>314</v>
      </c>
      <c r="B26" s="77" t="s">
        <v>315</v>
      </c>
      <c r="C26" s="0" t="s">
        <v>61</v>
      </c>
      <c r="D26" s="0" t="s">
        <v>316</v>
      </c>
      <c r="E26" s="0" t="s">
        <v>317</v>
      </c>
      <c r="F26" s="0" t="s">
        <v>318</v>
      </c>
      <c r="H26" s="0" t="s">
        <v>319</v>
      </c>
      <c r="I26" s="0" t="s">
        <v>320</v>
      </c>
      <c r="J26" s="0" t="s">
        <v>321</v>
      </c>
      <c r="L26" s="0" t="s">
        <v>322</v>
      </c>
      <c r="M26" s="0" t="s">
        <v>323</v>
      </c>
      <c r="O26" s="0" t="s">
        <v>324</v>
      </c>
      <c r="P26" s="0" t="s">
        <v>325</v>
      </c>
      <c r="Q26" s="0" t="s">
        <v>326</v>
      </c>
      <c r="S26" s="0" t="s">
        <v>327</v>
      </c>
      <c r="T26" s="0" t="s">
        <v>328</v>
      </c>
      <c r="U26" s="0" t="s">
        <v>187</v>
      </c>
      <c r="Y26" s="0" t="s">
        <v>329</v>
      </c>
      <c r="AA26" s="0" t="str">
        <f aca="false">IF(SOLICITUD!$C$19=DATOS!$D$14,DATOS!D26,IF(SOLICITUD!$C$19=DATOS!$E$14,DATOS!E26,IF(SOLICITUD!$C$19=DATOS!$F$14,DATOS!F26,IF(SOLICITUD!$C$19=DATOS!$G$14,DATOS!G26,IF(SOLICITUD!$C$19=DATOS!$H$14,DATOS!H26,IF(SOLICITUD!$C$19=DATOS!$I$14,DATOS!I26,IF(SOLICITUD!$C$19=DATOS!$J$14,DATOS!J26,IF(SOLICITUD!$C$19=DATOS!$K$14,DATOS!K26,IF(SOLICITUD!$C$19=DATOS!$L$14,DATOS!L26,IF(SOLICITUD!$C$19=DATOS!$M$14,DATOS!M26,IF(SOLICITUD!$C$19=DATOS!$N$14,DATOS!N26,IF(SOLICITUD!$C$19=DATOS!$O$14,DATOS!O26,IF(SOLICITUD!$C$19=DATOS!$P$14,DATOS!P26,IF(SOLICITUD!$C$19=DATOS!$Q$14,DATOS!Q26,IF(SOLICITUD!$C$19=DATOS!$R$14,DATOS!R26,IF(SOLICITUD!$C$19=DATOS!$S$14,DATOS!S26,IF(SOLICITUD!$C$19=DATOS!$T$14,DATOS!T26,IF(SOLICITUD!$C$19=DATOS!$U$14,DATOS!U26,IF(SOLICITUD!$C$19=DATOS!$V$14,DATOS!V26,IF(SOLICITUD!$C$19=DATOS!$W$14,DATOS!W26,IF(SOLICITUD!$C$19=DATOS!$X$14,DATOS!X26,IF(SOLICITUD!$C$19=DATOS!$Y$14,DATOS!Y26,""))))))))))))))))))))))</f>
        <v/>
      </c>
      <c r="AB26" s="0" t="str">
        <f aca="false">IF(AA26=0,"",AA26)</f>
        <v/>
      </c>
      <c r="AC26" s="0" t="str">
        <f aca="false">IF(SOLICITUD!$D$35=DATOS!$D$14,DATOS!D26,IF(SOLICITUD!$D$35=DATOS!$E$14,DATOS!E26,IF(SOLICITUD!$D$35=DATOS!$F$14,DATOS!F26,IF(SOLICITUD!$D$35=DATOS!$G$14,DATOS!G26,IF(SOLICITUD!$D$35=DATOS!$H$14,DATOS!H26,IF(SOLICITUD!$D$35=DATOS!$I$14,DATOS!I26,IF(SOLICITUD!$D$35=DATOS!$J$14,DATOS!J26,IF(SOLICITUD!$D$35=DATOS!$K$14,DATOS!K26,IF(SOLICITUD!$D$35=DATOS!$L$14,DATOS!L26,IF(SOLICITUD!$D$35=DATOS!$M$14,DATOS!M26,IF(SOLICITUD!$D$35=DATOS!$O$14,DATOS!O26,IF(SOLICITUD!$D$35=DATOS!$P$14,DATOS!P26,IF(SOLICITUD!$D$35=DATOS!$Q$14,DATOS!Q26,IF(SOLICITUD!$D$35=DATOS!$R$14,DATOS!R26,IF(SOLICITUD!$D$35=DATOS!$S$14,DATOS!S26,IF(SOLICITUD!$D$35=DATOS!$T$14,DATOS!T26,IF(SOLICITUD!$D$35=DATOS!$U$14,DATOS!U26,IF(SOLICITUD!$D$35=DATOS!$V$14,DATOS!V26,IF(SOLICITUD!$D$35=DATOS!$W$14,DATOS!W26,IF(SOLICITUD!$D$35=DATOS!$X$14,DATOS!X26,IF(SOLICITUD!$D$35=DATOS!$Y$14,DATOS!Y26,"")))))))))))))))))))))</f>
        <v/>
      </c>
      <c r="AD26" s="0" t="str">
        <f aca="false">IF(AC26=0,"",AC26)</f>
        <v/>
      </c>
    </row>
    <row r="27" customFormat="false" ht="15" hidden="false" customHeight="false" outlineLevel="0" collapsed="false">
      <c r="A27" s="76" t="s">
        <v>330</v>
      </c>
      <c r="B27" s="77" t="s">
        <v>331</v>
      </c>
      <c r="C27" s="0" t="s">
        <v>62</v>
      </c>
      <c r="D27" s="0" t="s">
        <v>332</v>
      </c>
      <c r="E27" s="0" t="s">
        <v>333</v>
      </c>
      <c r="F27" s="0" t="s">
        <v>334</v>
      </c>
      <c r="H27" s="0" t="s">
        <v>335</v>
      </c>
      <c r="I27" s="0" t="s">
        <v>336</v>
      </c>
      <c r="J27" s="0" t="s">
        <v>337</v>
      </c>
      <c r="L27" s="0" t="s">
        <v>338</v>
      </c>
      <c r="M27" s="0" t="s">
        <v>339</v>
      </c>
      <c r="O27" s="0" t="s">
        <v>340</v>
      </c>
      <c r="P27" s="0" t="s">
        <v>341</v>
      </c>
      <c r="Q27" s="0" t="s">
        <v>342</v>
      </c>
      <c r="S27" s="0" t="s">
        <v>343</v>
      </c>
      <c r="T27" s="0" t="s">
        <v>344</v>
      </c>
      <c r="Y27" s="0" t="s">
        <v>345</v>
      </c>
      <c r="AA27" s="0" t="str">
        <f aca="false">IF(SOLICITUD!$C$19=DATOS!$D$14,DATOS!D27,IF(SOLICITUD!$C$19=DATOS!$E$14,DATOS!E27,IF(SOLICITUD!$C$19=DATOS!$F$14,DATOS!F27,IF(SOLICITUD!$C$19=DATOS!$G$14,DATOS!G27,IF(SOLICITUD!$C$19=DATOS!$H$14,DATOS!H27,IF(SOLICITUD!$C$19=DATOS!$I$14,DATOS!I27,IF(SOLICITUD!$C$19=DATOS!$J$14,DATOS!J27,IF(SOLICITUD!$C$19=DATOS!$K$14,DATOS!K27,IF(SOLICITUD!$C$19=DATOS!$L$14,DATOS!L27,IF(SOLICITUD!$C$19=DATOS!$M$14,DATOS!M27,IF(SOLICITUD!$C$19=DATOS!$N$14,DATOS!N27,IF(SOLICITUD!$C$19=DATOS!$O$14,DATOS!O27,IF(SOLICITUD!$C$19=DATOS!$P$14,DATOS!P27,IF(SOLICITUD!$C$19=DATOS!$Q$14,DATOS!Q27,IF(SOLICITUD!$C$19=DATOS!$R$14,DATOS!R27,IF(SOLICITUD!$C$19=DATOS!$S$14,DATOS!S27,IF(SOLICITUD!$C$19=DATOS!$T$14,DATOS!T27,IF(SOLICITUD!$C$19=DATOS!$U$14,DATOS!U27,IF(SOLICITUD!$C$19=DATOS!$V$14,DATOS!V27,IF(SOLICITUD!$C$19=DATOS!$W$14,DATOS!W27,IF(SOLICITUD!$C$19=DATOS!$X$14,DATOS!X27,IF(SOLICITUD!$C$19=DATOS!$Y$14,DATOS!Y27,""))))))))))))))))))))))</f>
        <v/>
      </c>
      <c r="AB27" s="0" t="str">
        <f aca="false">IF(AA27=0,"",AA27)</f>
        <v/>
      </c>
      <c r="AC27" s="0" t="str">
        <f aca="false">IF(SOLICITUD!$D$35=DATOS!$D$14,DATOS!D27,IF(SOLICITUD!$D$35=DATOS!$E$14,DATOS!E27,IF(SOLICITUD!$D$35=DATOS!$F$14,DATOS!F27,IF(SOLICITUD!$D$35=DATOS!$G$14,DATOS!G27,IF(SOLICITUD!$D$35=DATOS!$H$14,DATOS!H27,IF(SOLICITUD!$D$35=DATOS!$I$14,DATOS!I27,IF(SOLICITUD!$D$35=DATOS!$J$14,DATOS!J27,IF(SOLICITUD!$D$35=DATOS!$K$14,DATOS!K27,IF(SOLICITUD!$D$35=DATOS!$L$14,DATOS!L27,IF(SOLICITUD!$D$35=DATOS!$M$14,DATOS!M27,IF(SOLICITUD!$D$35=DATOS!$O$14,DATOS!O27,IF(SOLICITUD!$D$35=DATOS!$P$14,DATOS!P27,IF(SOLICITUD!$D$35=DATOS!$Q$14,DATOS!Q27,IF(SOLICITUD!$D$35=DATOS!$R$14,DATOS!R27,IF(SOLICITUD!$D$35=DATOS!$S$14,DATOS!S27,IF(SOLICITUD!$D$35=DATOS!$T$14,DATOS!T27,IF(SOLICITUD!$D$35=DATOS!$U$14,DATOS!U27,IF(SOLICITUD!$D$35=DATOS!$V$14,DATOS!V27,IF(SOLICITUD!$D$35=DATOS!$W$14,DATOS!W27,IF(SOLICITUD!$D$35=DATOS!$X$14,DATOS!X27,IF(SOLICITUD!$D$35=DATOS!$Y$14,DATOS!Y27,"")))))))))))))))))))))</f>
        <v/>
      </c>
      <c r="AD27" s="0" t="str">
        <f aca="false">IF(AC27=0,"",AC27)</f>
        <v/>
      </c>
    </row>
    <row r="28" customFormat="false" ht="15" hidden="false" customHeight="false" outlineLevel="0" collapsed="false">
      <c r="A28" s="76" t="s">
        <v>346</v>
      </c>
      <c r="B28" s="77" t="s">
        <v>347</v>
      </c>
      <c r="C28" s="0" t="s">
        <v>63</v>
      </c>
      <c r="D28" s="0" t="s">
        <v>348</v>
      </c>
      <c r="E28" s="0" t="s">
        <v>349</v>
      </c>
      <c r="F28" s="0" t="s">
        <v>350</v>
      </c>
      <c r="I28" s="0" t="s">
        <v>351</v>
      </c>
      <c r="J28" s="0" t="s">
        <v>352</v>
      </c>
      <c r="L28" s="0" t="s">
        <v>353</v>
      </c>
      <c r="M28" s="0" t="s">
        <v>354</v>
      </c>
      <c r="O28" s="0" t="s">
        <v>355</v>
      </c>
      <c r="P28" s="0" t="s">
        <v>356</v>
      </c>
      <c r="Q28" s="0" t="s">
        <v>357</v>
      </c>
      <c r="S28" s="0" t="s">
        <v>358</v>
      </c>
      <c r="Y28" s="0" t="s">
        <v>359</v>
      </c>
      <c r="AA28" s="0" t="str">
        <f aca="false">IF(SOLICITUD!$C$19=DATOS!$D$14,DATOS!D28,IF(SOLICITUD!$C$19=DATOS!$E$14,DATOS!E28,IF(SOLICITUD!$C$19=DATOS!$F$14,DATOS!F28,IF(SOLICITUD!$C$19=DATOS!$G$14,DATOS!G28,IF(SOLICITUD!$C$19=DATOS!$H$14,DATOS!H28,IF(SOLICITUD!$C$19=DATOS!$I$14,DATOS!I28,IF(SOLICITUD!$C$19=DATOS!$J$14,DATOS!J28,IF(SOLICITUD!$C$19=DATOS!$K$14,DATOS!K28,IF(SOLICITUD!$C$19=DATOS!$L$14,DATOS!L28,IF(SOLICITUD!$C$19=DATOS!$M$14,DATOS!M28,IF(SOLICITUD!$C$19=DATOS!$N$14,DATOS!N28,IF(SOLICITUD!$C$19=DATOS!$O$14,DATOS!O28,IF(SOLICITUD!$C$19=DATOS!$P$14,DATOS!P28,IF(SOLICITUD!$C$19=DATOS!$Q$14,DATOS!Q28,IF(SOLICITUD!$C$19=DATOS!$R$14,DATOS!R28,IF(SOLICITUD!$C$19=DATOS!$S$14,DATOS!S28,IF(SOLICITUD!$C$19=DATOS!$T$14,DATOS!T28,IF(SOLICITUD!$C$19=DATOS!$U$14,DATOS!U28,IF(SOLICITUD!$C$19=DATOS!$V$14,DATOS!V28,IF(SOLICITUD!$C$19=DATOS!$W$14,DATOS!W28,IF(SOLICITUD!$C$19=DATOS!$X$14,DATOS!X28,IF(SOLICITUD!$C$19=DATOS!$Y$14,DATOS!Y28,""))))))))))))))))))))))</f>
        <v/>
      </c>
      <c r="AB28" s="0" t="str">
        <f aca="false">IF(AA28=0,"",AA28)</f>
        <v/>
      </c>
      <c r="AC28" s="0" t="str">
        <f aca="false">IF(SOLICITUD!$D$35=DATOS!$D$14,DATOS!D28,IF(SOLICITUD!$D$35=DATOS!$E$14,DATOS!E28,IF(SOLICITUD!$D$35=DATOS!$F$14,DATOS!F28,IF(SOLICITUD!$D$35=DATOS!$G$14,DATOS!G28,IF(SOLICITUD!$D$35=DATOS!$H$14,DATOS!H28,IF(SOLICITUD!$D$35=DATOS!$I$14,DATOS!I28,IF(SOLICITUD!$D$35=DATOS!$J$14,DATOS!J28,IF(SOLICITUD!$D$35=DATOS!$K$14,DATOS!K28,IF(SOLICITUD!$D$35=DATOS!$L$14,DATOS!L28,IF(SOLICITUD!$D$35=DATOS!$M$14,DATOS!M28,IF(SOLICITUD!$D$35=DATOS!$O$14,DATOS!O28,IF(SOLICITUD!$D$35=DATOS!$P$14,DATOS!P28,IF(SOLICITUD!$D$35=DATOS!$Q$14,DATOS!Q28,IF(SOLICITUD!$D$35=DATOS!$R$14,DATOS!R28,IF(SOLICITUD!$D$35=DATOS!$S$14,DATOS!S28,IF(SOLICITUD!$D$35=DATOS!$T$14,DATOS!T28,IF(SOLICITUD!$D$35=DATOS!$U$14,DATOS!U28,IF(SOLICITUD!$D$35=DATOS!$V$14,DATOS!V28,IF(SOLICITUD!$D$35=DATOS!$W$14,DATOS!W28,IF(SOLICITUD!$D$35=DATOS!$X$14,DATOS!X28,IF(SOLICITUD!$D$35=DATOS!$Y$14,DATOS!Y28,"")))))))))))))))))))))</f>
        <v/>
      </c>
      <c r="AD28" s="0" t="str">
        <f aca="false">IF(AC28=0,"",AC28)</f>
        <v/>
      </c>
    </row>
    <row r="29" customFormat="false" ht="15" hidden="false" customHeight="false" outlineLevel="0" collapsed="false">
      <c r="A29" s="76" t="s">
        <v>360</v>
      </c>
      <c r="B29" s="77" t="s">
        <v>361</v>
      </c>
      <c r="C29" s="0" t="s">
        <v>64</v>
      </c>
      <c r="D29" s="0" t="s">
        <v>362</v>
      </c>
      <c r="E29" s="0" t="s">
        <v>363</v>
      </c>
      <c r="F29" s="0" t="s">
        <v>364</v>
      </c>
      <c r="J29" s="0" t="s">
        <v>365</v>
      </c>
      <c r="L29" s="0" t="s">
        <v>366</v>
      </c>
      <c r="M29" s="0" t="s">
        <v>367</v>
      </c>
      <c r="O29" s="0" t="s">
        <v>368</v>
      </c>
      <c r="P29" s="0" t="s">
        <v>369</v>
      </c>
      <c r="Q29" s="0" t="s">
        <v>370</v>
      </c>
      <c r="S29" s="0" t="s">
        <v>371</v>
      </c>
      <c r="Y29" s="0" t="s">
        <v>372</v>
      </c>
      <c r="AA29" s="0" t="str">
        <f aca="false">IF(SOLICITUD!$C$19=DATOS!$D$14,DATOS!D29,IF(SOLICITUD!$C$19=DATOS!$E$14,DATOS!E29,IF(SOLICITUD!$C$19=DATOS!$F$14,DATOS!F29,IF(SOLICITUD!$C$19=DATOS!$G$14,DATOS!G29,IF(SOLICITUD!$C$19=DATOS!$H$14,DATOS!H29,IF(SOLICITUD!$C$19=DATOS!$I$14,DATOS!I29,IF(SOLICITUD!$C$19=DATOS!$J$14,DATOS!J29,IF(SOLICITUD!$C$19=DATOS!$K$14,DATOS!K29,IF(SOLICITUD!$C$19=DATOS!$L$14,DATOS!L29,IF(SOLICITUD!$C$19=DATOS!$M$14,DATOS!M29,IF(SOLICITUD!$C$19=DATOS!$N$14,DATOS!N29,IF(SOLICITUD!$C$19=DATOS!$O$14,DATOS!O29,IF(SOLICITUD!$C$19=DATOS!$P$14,DATOS!P29,IF(SOLICITUD!$C$19=DATOS!$Q$14,DATOS!Q29,IF(SOLICITUD!$C$19=DATOS!$R$14,DATOS!R29,IF(SOLICITUD!$C$19=DATOS!$S$14,DATOS!S29,IF(SOLICITUD!$C$19=DATOS!$T$14,DATOS!T29,IF(SOLICITUD!$C$19=DATOS!$U$14,DATOS!U29,IF(SOLICITUD!$C$19=DATOS!$V$14,DATOS!V29,IF(SOLICITUD!$C$19=DATOS!$W$14,DATOS!W29,IF(SOLICITUD!$C$19=DATOS!$X$14,DATOS!X29,IF(SOLICITUD!$C$19=DATOS!$Y$14,DATOS!Y29,""))))))))))))))))))))))</f>
        <v/>
      </c>
      <c r="AB29" s="0" t="str">
        <f aca="false">IF(AA29=0,"",AA29)</f>
        <v/>
      </c>
      <c r="AC29" s="0" t="str">
        <f aca="false">IF(SOLICITUD!$D$35=DATOS!$D$14,DATOS!D29,IF(SOLICITUD!$D$35=DATOS!$E$14,DATOS!E29,IF(SOLICITUD!$D$35=DATOS!$F$14,DATOS!F29,IF(SOLICITUD!$D$35=DATOS!$G$14,DATOS!G29,IF(SOLICITUD!$D$35=DATOS!$H$14,DATOS!H29,IF(SOLICITUD!$D$35=DATOS!$I$14,DATOS!I29,IF(SOLICITUD!$D$35=DATOS!$J$14,DATOS!J29,IF(SOLICITUD!$D$35=DATOS!$K$14,DATOS!K29,IF(SOLICITUD!$D$35=DATOS!$L$14,DATOS!L29,IF(SOLICITUD!$D$35=DATOS!$M$14,DATOS!M29,IF(SOLICITUD!$D$35=DATOS!$O$14,DATOS!O29,IF(SOLICITUD!$D$35=DATOS!$P$14,DATOS!P29,IF(SOLICITUD!$D$35=DATOS!$Q$14,DATOS!Q29,IF(SOLICITUD!$D$35=DATOS!$R$14,DATOS!R29,IF(SOLICITUD!$D$35=DATOS!$S$14,DATOS!S29,IF(SOLICITUD!$D$35=DATOS!$T$14,DATOS!T29,IF(SOLICITUD!$D$35=DATOS!$U$14,DATOS!U29,IF(SOLICITUD!$D$35=DATOS!$V$14,DATOS!V29,IF(SOLICITUD!$D$35=DATOS!$W$14,DATOS!W29,IF(SOLICITUD!$D$35=DATOS!$X$14,DATOS!X29,IF(SOLICITUD!$D$35=DATOS!$Y$14,DATOS!Y29,"")))))))))))))))))))))</f>
        <v/>
      </c>
      <c r="AD29" s="0" t="str">
        <f aca="false">IF(AC29=0,"",AC29)</f>
        <v/>
      </c>
    </row>
    <row r="30" customFormat="false" ht="15" hidden="false" customHeight="false" outlineLevel="0" collapsed="false">
      <c r="A30" s="76" t="s">
        <v>373</v>
      </c>
      <c r="B30" s="77" t="s">
        <v>374</v>
      </c>
      <c r="C30" s="0" t="s">
        <v>65</v>
      </c>
      <c r="D30" s="0" t="s">
        <v>375</v>
      </c>
      <c r="E30" s="0" t="s">
        <v>376</v>
      </c>
      <c r="F30" s="0" t="s">
        <v>377</v>
      </c>
      <c r="J30" s="0" t="s">
        <v>378</v>
      </c>
      <c r="L30" s="0" t="s">
        <v>379</v>
      </c>
      <c r="M30" s="0" t="s">
        <v>380</v>
      </c>
      <c r="O30" s="0" t="s">
        <v>381</v>
      </c>
      <c r="P30" s="0" t="s">
        <v>382</v>
      </c>
      <c r="Q30" s="0" t="s">
        <v>383</v>
      </c>
      <c r="S30" s="0" t="s">
        <v>384</v>
      </c>
      <c r="Y30" s="0" t="s">
        <v>385</v>
      </c>
      <c r="AA30" s="0" t="str">
        <f aca="false">IF(SOLICITUD!$C$19=DATOS!$D$14,DATOS!D30,IF(SOLICITUD!$C$19=DATOS!$E$14,DATOS!E30,IF(SOLICITUD!$C$19=DATOS!$F$14,DATOS!F30,IF(SOLICITUD!$C$19=DATOS!$G$14,DATOS!G30,IF(SOLICITUD!$C$19=DATOS!$H$14,DATOS!H30,IF(SOLICITUD!$C$19=DATOS!$I$14,DATOS!I30,IF(SOLICITUD!$C$19=DATOS!$J$14,DATOS!J30,IF(SOLICITUD!$C$19=DATOS!$K$14,DATOS!K30,IF(SOLICITUD!$C$19=DATOS!$L$14,DATOS!L30,IF(SOLICITUD!$C$19=DATOS!$M$14,DATOS!M30,IF(SOLICITUD!$C$19=DATOS!$N$14,DATOS!N30,IF(SOLICITUD!$C$19=DATOS!$O$14,DATOS!O30,IF(SOLICITUD!$C$19=DATOS!$P$14,DATOS!P30,IF(SOLICITUD!$C$19=DATOS!$Q$14,DATOS!Q30,IF(SOLICITUD!$C$19=DATOS!$R$14,DATOS!R30,IF(SOLICITUD!$C$19=DATOS!$S$14,DATOS!S30,IF(SOLICITUD!$C$19=DATOS!$T$14,DATOS!T30,IF(SOLICITUD!$C$19=DATOS!$U$14,DATOS!U30,IF(SOLICITUD!$C$19=DATOS!$V$14,DATOS!V30,IF(SOLICITUD!$C$19=DATOS!$W$14,DATOS!W30,IF(SOLICITUD!$C$19=DATOS!$X$14,DATOS!X30,IF(SOLICITUD!$C$19=DATOS!$Y$14,DATOS!Y30,""))))))))))))))))))))))</f>
        <v/>
      </c>
      <c r="AB30" s="0" t="str">
        <f aca="false">IF(AA30=0,"",AA30)</f>
        <v/>
      </c>
      <c r="AC30" s="0" t="str">
        <f aca="false">IF(SOLICITUD!$D$35=DATOS!$D$14,DATOS!D30,IF(SOLICITUD!$D$35=DATOS!$E$14,DATOS!E30,IF(SOLICITUD!$D$35=DATOS!$F$14,DATOS!F30,IF(SOLICITUD!$D$35=DATOS!$G$14,DATOS!G30,IF(SOLICITUD!$D$35=DATOS!$H$14,DATOS!H30,IF(SOLICITUD!$D$35=DATOS!$I$14,DATOS!I30,IF(SOLICITUD!$D$35=DATOS!$J$14,DATOS!J30,IF(SOLICITUD!$D$35=DATOS!$K$14,DATOS!K30,IF(SOLICITUD!$D$35=DATOS!$L$14,DATOS!L30,IF(SOLICITUD!$D$35=DATOS!$M$14,DATOS!M30,IF(SOLICITUD!$D$35=DATOS!$O$14,DATOS!O30,IF(SOLICITUD!$D$35=DATOS!$P$14,DATOS!P30,IF(SOLICITUD!$D$35=DATOS!$Q$14,DATOS!Q30,IF(SOLICITUD!$D$35=DATOS!$R$14,DATOS!R30,IF(SOLICITUD!$D$35=DATOS!$S$14,DATOS!S30,IF(SOLICITUD!$D$35=DATOS!$T$14,DATOS!T30,IF(SOLICITUD!$D$35=DATOS!$U$14,DATOS!U30,IF(SOLICITUD!$D$35=DATOS!$V$14,DATOS!V30,IF(SOLICITUD!$D$35=DATOS!$W$14,DATOS!W30,IF(SOLICITUD!$D$35=DATOS!$X$14,DATOS!X30,IF(SOLICITUD!$D$35=DATOS!$Y$14,DATOS!Y30,"")))))))))))))))))))))</f>
        <v/>
      </c>
      <c r="AD30" s="0" t="str">
        <f aca="false">IF(AC30=0,"",AC30)</f>
        <v/>
      </c>
    </row>
    <row r="31" customFormat="false" ht="15" hidden="false" customHeight="false" outlineLevel="0" collapsed="false">
      <c r="A31" s="76" t="s">
        <v>386</v>
      </c>
      <c r="B31" s="77" t="s">
        <v>387</v>
      </c>
      <c r="C31" s="0" t="s">
        <v>66</v>
      </c>
      <c r="D31" s="0" t="s">
        <v>388</v>
      </c>
      <c r="J31" s="0" t="s">
        <v>389</v>
      </c>
      <c r="L31" s="0" t="s">
        <v>390</v>
      </c>
      <c r="M31" s="0" t="s">
        <v>391</v>
      </c>
      <c r="O31" s="0" t="s">
        <v>392</v>
      </c>
      <c r="P31" s="0" t="s">
        <v>393</v>
      </c>
      <c r="Q31" s="0" t="s">
        <v>394</v>
      </c>
      <c r="S31" s="0" t="s">
        <v>395</v>
      </c>
      <c r="Y31" s="0" t="s">
        <v>396</v>
      </c>
      <c r="AA31" s="0" t="str">
        <f aca="false">IF(SOLICITUD!$C$19=DATOS!$D$14,DATOS!D31,IF(SOLICITUD!$C$19=DATOS!$E$14,DATOS!E31,IF(SOLICITUD!$C$19=DATOS!$F$14,DATOS!F31,IF(SOLICITUD!$C$19=DATOS!$G$14,DATOS!G31,IF(SOLICITUD!$C$19=DATOS!$H$14,DATOS!H31,IF(SOLICITUD!$C$19=DATOS!$I$14,DATOS!I31,IF(SOLICITUD!$C$19=DATOS!$J$14,DATOS!J31,IF(SOLICITUD!$C$19=DATOS!$K$14,DATOS!K31,IF(SOLICITUD!$C$19=DATOS!$L$14,DATOS!L31,IF(SOLICITUD!$C$19=DATOS!$M$14,DATOS!M31,IF(SOLICITUD!$C$19=DATOS!$N$14,DATOS!N31,IF(SOLICITUD!$C$19=DATOS!$O$14,DATOS!O31,IF(SOLICITUD!$C$19=DATOS!$P$14,DATOS!P31,IF(SOLICITUD!$C$19=DATOS!$Q$14,DATOS!Q31,IF(SOLICITUD!$C$19=DATOS!$R$14,DATOS!R31,IF(SOLICITUD!$C$19=DATOS!$S$14,DATOS!S31,IF(SOLICITUD!$C$19=DATOS!$T$14,DATOS!T31,IF(SOLICITUD!$C$19=DATOS!$U$14,DATOS!U31,IF(SOLICITUD!$C$19=DATOS!$V$14,DATOS!V31,IF(SOLICITUD!$C$19=DATOS!$W$14,DATOS!W31,IF(SOLICITUD!$C$19=DATOS!$X$14,DATOS!X31,IF(SOLICITUD!$C$19=DATOS!$Y$14,DATOS!Y31,""))))))))))))))))))))))</f>
        <v/>
      </c>
      <c r="AB31" s="0" t="str">
        <f aca="false">IF(AA31=0,"",AA31)</f>
        <v/>
      </c>
      <c r="AC31" s="0" t="str">
        <f aca="false">IF(SOLICITUD!$D$35=DATOS!$D$14,DATOS!D31,IF(SOLICITUD!$D$35=DATOS!$E$14,DATOS!E31,IF(SOLICITUD!$D$35=DATOS!$F$14,DATOS!F31,IF(SOLICITUD!$D$35=DATOS!$G$14,DATOS!G31,IF(SOLICITUD!$D$35=DATOS!$H$14,DATOS!H31,IF(SOLICITUD!$D$35=DATOS!$I$14,DATOS!I31,IF(SOLICITUD!$D$35=DATOS!$J$14,DATOS!J31,IF(SOLICITUD!$D$35=DATOS!$K$14,DATOS!K31,IF(SOLICITUD!$D$35=DATOS!$L$14,DATOS!L31,IF(SOLICITUD!$D$35=DATOS!$M$14,DATOS!M31,IF(SOLICITUD!$D$35=DATOS!$O$14,DATOS!O31,IF(SOLICITUD!$D$35=DATOS!$P$14,DATOS!P31,IF(SOLICITUD!$D$35=DATOS!$Q$14,DATOS!Q31,IF(SOLICITUD!$D$35=DATOS!$R$14,DATOS!R31,IF(SOLICITUD!$D$35=DATOS!$S$14,DATOS!S31,IF(SOLICITUD!$D$35=DATOS!$T$14,DATOS!T31,IF(SOLICITUD!$D$35=DATOS!$U$14,DATOS!U31,IF(SOLICITUD!$D$35=DATOS!$V$14,DATOS!V31,IF(SOLICITUD!$D$35=DATOS!$W$14,DATOS!W31,IF(SOLICITUD!$D$35=DATOS!$X$14,DATOS!X31,IF(SOLICITUD!$D$35=DATOS!$Y$14,DATOS!Y31,"")))))))))))))))))))))</f>
        <v/>
      </c>
      <c r="AD31" s="0" t="str">
        <f aca="false">IF(AC31=0,"",AC31)</f>
        <v/>
      </c>
    </row>
    <row r="32" customFormat="false" ht="15" hidden="false" customHeight="false" outlineLevel="0" collapsed="false">
      <c r="A32" s="76" t="s">
        <v>397</v>
      </c>
      <c r="B32" s="77" t="s">
        <v>398</v>
      </c>
      <c r="C32" s="0" t="s">
        <v>67</v>
      </c>
      <c r="J32" s="0" t="s">
        <v>399</v>
      </c>
      <c r="L32" s="0" t="s">
        <v>400</v>
      </c>
      <c r="M32" s="0" t="s">
        <v>401</v>
      </c>
      <c r="O32" s="0" t="s">
        <v>402</v>
      </c>
      <c r="P32" s="0" t="s">
        <v>403</v>
      </c>
      <c r="Q32" s="0" t="s">
        <v>404</v>
      </c>
      <c r="AA32" s="0" t="str">
        <f aca="false">IF(SOLICITUD!$C$19=DATOS!$D$14,DATOS!D32,IF(SOLICITUD!$C$19=DATOS!$E$14,DATOS!E32,IF(SOLICITUD!$C$19=DATOS!$F$14,DATOS!F32,IF(SOLICITUD!$C$19=DATOS!$G$14,DATOS!G32,IF(SOLICITUD!$C$19=DATOS!$H$14,DATOS!H32,IF(SOLICITUD!$C$19=DATOS!$I$14,DATOS!I32,IF(SOLICITUD!$C$19=DATOS!$J$14,DATOS!J32,IF(SOLICITUD!$C$19=DATOS!$K$14,DATOS!K32,IF(SOLICITUD!$C$19=DATOS!$L$14,DATOS!L32,IF(SOLICITUD!$C$19=DATOS!$M$14,DATOS!M32,IF(SOLICITUD!$C$19=DATOS!$N$14,DATOS!N32,IF(SOLICITUD!$C$19=DATOS!$O$14,DATOS!O32,IF(SOLICITUD!$C$19=DATOS!$P$14,DATOS!P32,IF(SOLICITUD!$C$19=DATOS!$Q$14,DATOS!Q32,IF(SOLICITUD!$C$19=DATOS!$R$14,DATOS!R32,IF(SOLICITUD!$C$19=DATOS!$S$14,DATOS!S32,IF(SOLICITUD!$C$19=DATOS!$T$14,DATOS!T32,IF(SOLICITUD!$C$19=DATOS!$U$14,DATOS!U32,IF(SOLICITUD!$C$19=DATOS!$V$14,DATOS!V32,IF(SOLICITUD!$C$19=DATOS!$W$14,DATOS!W32,IF(SOLICITUD!$C$19=DATOS!$X$14,DATOS!X32,IF(SOLICITUD!$C$19=DATOS!$Y$14,DATOS!Y32,""))))))))))))))))))))))</f>
        <v/>
      </c>
      <c r="AB32" s="0" t="str">
        <f aca="false">IF(AA32=0,"",AA32)</f>
        <v/>
      </c>
      <c r="AC32" s="0" t="str">
        <f aca="false">IF(SOLICITUD!$D$35=DATOS!$D$14,DATOS!D32,IF(SOLICITUD!$D$35=DATOS!$E$14,DATOS!E32,IF(SOLICITUD!$D$35=DATOS!$F$14,DATOS!F32,IF(SOLICITUD!$D$35=DATOS!$G$14,DATOS!G32,IF(SOLICITUD!$D$35=DATOS!$H$14,DATOS!H32,IF(SOLICITUD!$D$35=DATOS!$I$14,DATOS!I32,IF(SOLICITUD!$D$35=DATOS!$J$14,DATOS!J32,IF(SOLICITUD!$D$35=DATOS!$K$14,DATOS!K32,IF(SOLICITUD!$D$35=DATOS!$L$14,DATOS!L32,IF(SOLICITUD!$D$35=DATOS!$M$14,DATOS!M32,IF(SOLICITUD!$D$35=DATOS!$O$14,DATOS!O32,IF(SOLICITUD!$D$35=DATOS!$P$14,DATOS!P32,IF(SOLICITUD!$D$35=DATOS!$Q$14,DATOS!Q32,IF(SOLICITUD!$D$35=DATOS!$R$14,DATOS!R32,IF(SOLICITUD!$D$35=DATOS!$S$14,DATOS!S32,IF(SOLICITUD!$D$35=DATOS!$T$14,DATOS!T32,IF(SOLICITUD!$D$35=DATOS!$U$14,DATOS!U32,IF(SOLICITUD!$D$35=DATOS!$V$14,DATOS!V32,IF(SOLICITUD!$D$35=DATOS!$W$14,DATOS!W32,IF(SOLICITUD!$D$35=DATOS!$X$14,DATOS!X32,IF(SOLICITUD!$D$35=DATOS!$Y$14,DATOS!Y32,"")))))))))))))))))))))</f>
        <v/>
      </c>
      <c r="AD32" s="0" t="str">
        <f aca="false">IF(AC32=0,"",AC32)</f>
        <v/>
      </c>
    </row>
    <row r="33" customFormat="false" ht="15" hidden="false" customHeight="false" outlineLevel="0" collapsed="false">
      <c r="A33" s="76" t="s">
        <v>405</v>
      </c>
      <c r="B33" s="77" t="s">
        <v>406</v>
      </c>
      <c r="C33" s="0" t="s">
        <v>68</v>
      </c>
      <c r="J33" s="0" t="s">
        <v>407</v>
      </c>
      <c r="L33" s="0" t="s">
        <v>408</v>
      </c>
      <c r="M33" s="0" t="s">
        <v>409</v>
      </c>
      <c r="O33" s="0" t="s">
        <v>410</v>
      </c>
      <c r="P33" s="0" t="s">
        <v>411</v>
      </c>
      <c r="Q33" s="0" t="s">
        <v>412</v>
      </c>
      <c r="AA33" s="0" t="str">
        <f aca="false">IF(SOLICITUD!$C$19=DATOS!$D$14,DATOS!D33,IF(SOLICITUD!$C$19=DATOS!$E$14,DATOS!E33,IF(SOLICITUD!$C$19=DATOS!$F$14,DATOS!F33,IF(SOLICITUD!$C$19=DATOS!$G$14,DATOS!G33,IF(SOLICITUD!$C$19=DATOS!$H$14,DATOS!H33,IF(SOLICITUD!$C$19=DATOS!$I$14,DATOS!I33,IF(SOLICITUD!$C$19=DATOS!$J$14,DATOS!J33,IF(SOLICITUD!$C$19=DATOS!$K$14,DATOS!K33,IF(SOLICITUD!$C$19=DATOS!$L$14,DATOS!L33,IF(SOLICITUD!$C$19=DATOS!$M$14,DATOS!M33,IF(SOLICITUD!$C$19=DATOS!$N$14,DATOS!N33,IF(SOLICITUD!$C$19=DATOS!$O$14,DATOS!O33,IF(SOLICITUD!$C$19=DATOS!$P$14,DATOS!P33,IF(SOLICITUD!$C$19=DATOS!$Q$14,DATOS!Q33,IF(SOLICITUD!$C$19=DATOS!$R$14,DATOS!R33,IF(SOLICITUD!$C$19=DATOS!$S$14,DATOS!S33,IF(SOLICITUD!$C$19=DATOS!$T$14,DATOS!T33,IF(SOLICITUD!$C$19=DATOS!$U$14,DATOS!U33,IF(SOLICITUD!$C$19=DATOS!$V$14,DATOS!V33,IF(SOLICITUD!$C$19=DATOS!$W$14,DATOS!W33,IF(SOLICITUD!$C$19=DATOS!$X$14,DATOS!X33,IF(SOLICITUD!$C$19=DATOS!$Y$14,DATOS!Y33,""))))))))))))))))))))))</f>
        <v/>
      </c>
      <c r="AB33" s="0" t="str">
        <f aca="false">IF(AA33=0,"",AA33)</f>
        <v/>
      </c>
      <c r="AC33" s="0" t="str">
        <f aca="false">IF(SOLICITUD!$D$35=DATOS!$D$14,DATOS!D33,IF(SOLICITUD!$D$35=DATOS!$E$14,DATOS!E33,IF(SOLICITUD!$D$35=DATOS!$F$14,DATOS!F33,IF(SOLICITUD!$D$35=DATOS!$G$14,DATOS!G33,IF(SOLICITUD!$D$35=DATOS!$H$14,DATOS!H33,IF(SOLICITUD!$D$35=DATOS!$I$14,DATOS!I33,IF(SOLICITUD!$D$35=DATOS!$J$14,DATOS!J33,IF(SOLICITUD!$D$35=DATOS!$K$14,DATOS!K33,IF(SOLICITUD!$D$35=DATOS!$L$14,DATOS!L33,IF(SOLICITUD!$D$35=DATOS!$M$14,DATOS!M33,IF(SOLICITUD!$D$35=DATOS!$O$14,DATOS!O33,IF(SOLICITUD!$D$35=DATOS!$P$14,DATOS!P33,IF(SOLICITUD!$D$35=DATOS!$Q$14,DATOS!Q33,IF(SOLICITUD!$D$35=DATOS!$R$14,DATOS!R33,IF(SOLICITUD!$D$35=DATOS!$S$14,DATOS!S33,IF(SOLICITUD!$D$35=DATOS!$T$14,DATOS!T33,IF(SOLICITUD!$D$35=DATOS!$U$14,DATOS!U33,IF(SOLICITUD!$D$35=DATOS!$V$14,DATOS!V33,IF(SOLICITUD!$D$35=DATOS!$W$14,DATOS!W33,IF(SOLICITUD!$D$35=DATOS!$X$14,DATOS!X33,IF(SOLICITUD!$D$35=DATOS!$Y$14,DATOS!Y33,"")))))))))))))))))))))</f>
        <v/>
      </c>
      <c r="AD33" s="0" t="str">
        <f aca="false">IF(AC33=0,"",AC33)</f>
        <v/>
      </c>
    </row>
    <row r="34" customFormat="false" ht="15" hidden="false" customHeight="false" outlineLevel="0" collapsed="false">
      <c r="A34" s="76" t="s">
        <v>413</v>
      </c>
      <c r="B34" s="77" t="s">
        <v>414</v>
      </c>
      <c r="C34" s="0" t="s">
        <v>69</v>
      </c>
      <c r="L34" s="0" t="s">
        <v>415</v>
      </c>
      <c r="M34" s="0" t="s">
        <v>416</v>
      </c>
      <c r="O34" s="0" t="s">
        <v>417</v>
      </c>
      <c r="P34" s="0" t="s">
        <v>418</v>
      </c>
      <c r="Q34" s="0" t="s">
        <v>419</v>
      </c>
      <c r="AA34" s="0" t="str">
        <f aca="false">IF(SOLICITUD!$C$19=DATOS!$D$14,DATOS!D34,IF(SOLICITUD!$C$19=DATOS!$E$14,DATOS!E34,IF(SOLICITUD!$C$19=DATOS!$F$14,DATOS!F34,IF(SOLICITUD!$C$19=DATOS!$G$14,DATOS!G34,IF(SOLICITUD!$C$19=DATOS!$H$14,DATOS!H34,IF(SOLICITUD!$C$19=DATOS!$I$14,DATOS!I34,IF(SOLICITUD!$C$19=DATOS!$J$14,DATOS!J34,IF(SOLICITUD!$C$19=DATOS!$K$14,DATOS!K34,IF(SOLICITUD!$C$19=DATOS!$L$14,DATOS!L34,IF(SOLICITUD!$C$19=DATOS!$M$14,DATOS!M34,IF(SOLICITUD!$C$19=DATOS!$N$14,DATOS!N34,IF(SOLICITUD!$C$19=DATOS!$O$14,DATOS!O34,IF(SOLICITUD!$C$19=DATOS!$P$14,DATOS!P34,IF(SOLICITUD!$C$19=DATOS!$Q$14,DATOS!Q34,IF(SOLICITUD!$C$19=DATOS!$R$14,DATOS!R34,IF(SOLICITUD!$C$19=DATOS!$S$14,DATOS!S34,IF(SOLICITUD!$C$19=DATOS!$T$14,DATOS!T34,IF(SOLICITUD!$C$19=DATOS!$U$14,DATOS!U34,IF(SOLICITUD!$C$19=DATOS!$V$14,DATOS!V34,IF(SOLICITUD!$C$19=DATOS!$W$14,DATOS!W34,IF(SOLICITUD!$C$19=DATOS!$X$14,DATOS!X34,IF(SOLICITUD!$C$19=DATOS!$Y$14,DATOS!Y34,""))))))))))))))))))))))</f>
        <v/>
      </c>
      <c r="AB34" s="0" t="str">
        <f aca="false">IF(AA34=0,"",AA34)</f>
        <v/>
      </c>
      <c r="AC34" s="0" t="str">
        <f aca="false">IF(SOLICITUD!$D$35=DATOS!$D$14,DATOS!D34,IF(SOLICITUD!$D$35=DATOS!$E$14,DATOS!E34,IF(SOLICITUD!$D$35=DATOS!$F$14,DATOS!F34,IF(SOLICITUD!$D$35=DATOS!$G$14,DATOS!G34,IF(SOLICITUD!$D$35=DATOS!$H$14,DATOS!H34,IF(SOLICITUD!$D$35=DATOS!$I$14,DATOS!I34,IF(SOLICITUD!$D$35=DATOS!$J$14,DATOS!J34,IF(SOLICITUD!$D$35=DATOS!$K$14,DATOS!K34,IF(SOLICITUD!$D$35=DATOS!$L$14,DATOS!L34,IF(SOLICITUD!$D$35=DATOS!$M$14,DATOS!M34,IF(SOLICITUD!$D$35=DATOS!$O$14,DATOS!O34,IF(SOLICITUD!$D$35=DATOS!$P$14,DATOS!P34,IF(SOLICITUD!$D$35=DATOS!$Q$14,DATOS!Q34,IF(SOLICITUD!$D$35=DATOS!$R$14,DATOS!R34,IF(SOLICITUD!$D$35=DATOS!$S$14,DATOS!S34,IF(SOLICITUD!$D$35=DATOS!$T$14,DATOS!T34,IF(SOLICITUD!$D$35=DATOS!$U$14,DATOS!U34,IF(SOLICITUD!$D$35=DATOS!$V$14,DATOS!V34,IF(SOLICITUD!$D$35=DATOS!$W$14,DATOS!W34,IF(SOLICITUD!$D$35=DATOS!$X$14,DATOS!X34,IF(SOLICITUD!$D$35=DATOS!$Y$14,DATOS!Y34,"")))))))))))))))))))))</f>
        <v/>
      </c>
      <c r="AD34" s="0" t="str">
        <f aca="false">IF(AC34=0,"",AC34)</f>
        <v/>
      </c>
    </row>
    <row r="35" customFormat="false" ht="15" hidden="false" customHeight="false" outlineLevel="0" collapsed="false">
      <c r="A35" s="76" t="s">
        <v>420</v>
      </c>
      <c r="B35" s="77" t="s">
        <v>421</v>
      </c>
      <c r="C35" s="0" t="s">
        <v>70</v>
      </c>
      <c r="L35" s="0" t="s">
        <v>422</v>
      </c>
      <c r="O35" s="0" t="s">
        <v>423</v>
      </c>
      <c r="P35" s="0" t="s">
        <v>424</v>
      </c>
      <c r="Q35" s="0" t="s">
        <v>425</v>
      </c>
      <c r="AA35" s="0" t="str">
        <f aca="false">IF(SOLICITUD!$C$19=DATOS!$D$14,DATOS!D35,IF(SOLICITUD!$C$19=DATOS!$E$14,DATOS!E35,IF(SOLICITUD!$C$19=DATOS!$F$14,DATOS!F35,IF(SOLICITUD!$C$19=DATOS!$G$14,DATOS!G35,IF(SOLICITUD!$C$19=DATOS!$H$14,DATOS!H35,IF(SOLICITUD!$C$19=DATOS!$I$14,DATOS!I35,IF(SOLICITUD!$C$19=DATOS!$J$14,DATOS!J35,IF(SOLICITUD!$C$19=DATOS!$K$14,DATOS!K35,IF(SOLICITUD!$C$19=DATOS!$L$14,DATOS!L35,IF(SOLICITUD!$C$19=DATOS!$M$14,DATOS!M35,IF(SOLICITUD!$C$19=DATOS!$N$14,DATOS!N35,IF(SOLICITUD!$C$19=DATOS!$O$14,DATOS!O35,IF(SOLICITUD!$C$19=DATOS!$P$14,DATOS!P35,IF(SOLICITUD!$C$19=DATOS!$Q$14,DATOS!Q35,IF(SOLICITUD!$C$19=DATOS!$R$14,DATOS!R35,IF(SOLICITUD!$C$19=DATOS!$S$14,DATOS!S35,IF(SOLICITUD!$C$19=DATOS!$T$14,DATOS!T35,IF(SOLICITUD!$C$19=DATOS!$U$14,DATOS!U35,IF(SOLICITUD!$C$19=DATOS!$V$14,DATOS!V35,IF(SOLICITUD!$C$19=DATOS!$W$14,DATOS!W35,IF(SOLICITUD!$C$19=DATOS!$X$14,DATOS!X35,IF(SOLICITUD!$C$19=DATOS!$Y$14,DATOS!Y35,""))))))))))))))))))))))</f>
        <v/>
      </c>
      <c r="AB35" s="0" t="str">
        <f aca="false">IF(AA35=0,"",AA35)</f>
        <v/>
      </c>
      <c r="AC35" s="0" t="str">
        <f aca="false">IF(SOLICITUD!$D$35=DATOS!$D$14,DATOS!D35,IF(SOLICITUD!$D$35=DATOS!$E$14,DATOS!E35,IF(SOLICITUD!$D$35=DATOS!$F$14,DATOS!F35,IF(SOLICITUD!$D$35=DATOS!$G$14,DATOS!G35,IF(SOLICITUD!$D$35=DATOS!$H$14,DATOS!H35,IF(SOLICITUD!$D$35=DATOS!$I$14,DATOS!I35,IF(SOLICITUD!$D$35=DATOS!$J$14,DATOS!J35,IF(SOLICITUD!$D$35=DATOS!$K$14,DATOS!K35,IF(SOLICITUD!$D$35=DATOS!$L$14,DATOS!L35,IF(SOLICITUD!$D$35=DATOS!$M$14,DATOS!M35,IF(SOLICITUD!$D$35=DATOS!$O$14,DATOS!O35,IF(SOLICITUD!$D$35=DATOS!$P$14,DATOS!P35,IF(SOLICITUD!$D$35=DATOS!$Q$14,DATOS!Q35,IF(SOLICITUD!$D$35=DATOS!$R$14,DATOS!R35,IF(SOLICITUD!$D$35=DATOS!$S$14,DATOS!S35,IF(SOLICITUD!$D$35=DATOS!$T$14,DATOS!T35,IF(SOLICITUD!$D$35=DATOS!$U$14,DATOS!U35,IF(SOLICITUD!$D$35=DATOS!$V$14,DATOS!V35,IF(SOLICITUD!$D$35=DATOS!$W$14,DATOS!W35,IF(SOLICITUD!$D$35=DATOS!$X$14,DATOS!X35,IF(SOLICITUD!$D$35=DATOS!$Y$14,DATOS!Y35,"")))))))))))))))))))))</f>
        <v/>
      </c>
      <c r="AD35" s="0" t="str">
        <f aca="false">IF(AC35=0,"",AC35)</f>
        <v/>
      </c>
    </row>
    <row r="36" customFormat="false" ht="15" hidden="false" customHeight="false" outlineLevel="0" collapsed="false">
      <c r="A36" s="76" t="s">
        <v>426</v>
      </c>
      <c r="B36" s="77" t="s">
        <v>427</v>
      </c>
      <c r="C36" s="0" t="s">
        <v>71</v>
      </c>
      <c r="L36" s="0" t="s">
        <v>428</v>
      </c>
      <c r="O36" s="0" t="s">
        <v>429</v>
      </c>
      <c r="P36" s="0" t="s">
        <v>430</v>
      </c>
      <c r="AA36" s="0" t="str">
        <f aca="false">IF(SOLICITUD!$C$19=DATOS!$D$14,DATOS!D36,IF(SOLICITUD!$C$19=DATOS!$E$14,DATOS!E36,IF(SOLICITUD!$C$19=DATOS!$F$14,DATOS!F36,IF(SOLICITUD!$C$19=DATOS!$G$14,DATOS!G36,IF(SOLICITUD!$C$19=DATOS!$H$14,DATOS!H36,IF(SOLICITUD!$C$19=DATOS!$I$14,DATOS!I36,IF(SOLICITUD!$C$19=DATOS!$J$14,DATOS!J36,IF(SOLICITUD!$C$19=DATOS!$K$14,DATOS!K36,IF(SOLICITUD!$C$19=DATOS!$L$14,DATOS!L36,IF(SOLICITUD!$C$19=DATOS!$M$14,DATOS!M36,IF(SOLICITUD!$C$19=DATOS!$N$14,DATOS!N36,IF(SOLICITUD!$C$19=DATOS!$O$14,DATOS!O36,IF(SOLICITUD!$C$19=DATOS!$P$14,DATOS!P36,IF(SOLICITUD!$C$19=DATOS!$Q$14,DATOS!Q36,IF(SOLICITUD!$C$19=DATOS!$R$14,DATOS!R36,IF(SOLICITUD!$C$19=DATOS!$S$14,DATOS!S36,IF(SOLICITUD!$C$19=DATOS!$T$14,DATOS!T36,IF(SOLICITUD!$C$19=DATOS!$U$14,DATOS!U36,IF(SOLICITUD!$C$19=DATOS!$V$14,DATOS!V36,IF(SOLICITUD!$C$19=DATOS!$W$14,DATOS!W36,IF(SOLICITUD!$C$19=DATOS!$X$14,DATOS!X36,IF(SOLICITUD!$C$19=DATOS!$Y$14,DATOS!Y36,""))))))))))))))))))))))</f>
        <v/>
      </c>
      <c r="AB36" s="0" t="str">
        <f aca="false">IF(AA36=0,"",AA36)</f>
        <v/>
      </c>
      <c r="AC36" s="0" t="str">
        <f aca="false">IF(SOLICITUD!$D$35=DATOS!$D$14,DATOS!D36,IF(SOLICITUD!$D$35=DATOS!$E$14,DATOS!E36,IF(SOLICITUD!$D$35=DATOS!$F$14,DATOS!F36,IF(SOLICITUD!$D$35=DATOS!$G$14,DATOS!G36,IF(SOLICITUD!$D$35=DATOS!$H$14,DATOS!H36,IF(SOLICITUD!$D$35=DATOS!$I$14,DATOS!I36,IF(SOLICITUD!$D$35=DATOS!$J$14,DATOS!J36,IF(SOLICITUD!$D$35=DATOS!$K$14,DATOS!K36,IF(SOLICITUD!$D$35=DATOS!$L$14,DATOS!L36,IF(SOLICITUD!$D$35=DATOS!$M$14,DATOS!M36,IF(SOLICITUD!$D$35=DATOS!$O$14,DATOS!O36,IF(SOLICITUD!$D$35=DATOS!$P$14,DATOS!P36,IF(SOLICITUD!$D$35=DATOS!$Q$14,DATOS!Q36,IF(SOLICITUD!$D$35=DATOS!$R$14,DATOS!R36,IF(SOLICITUD!$D$35=DATOS!$S$14,DATOS!S36,IF(SOLICITUD!$D$35=DATOS!$T$14,DATOS!T36,IF(SOLICITUD!$D$35=DATOS!$U$14,DATOS!U36,IF(SOLICITUD!$D$35=DATOS!$V$14,DATOS!V36,IF(SOLICITUD!$D$35=DATOS!$W$14,DATOS!W36,IF(SOLICITUD!$D$35=DATOS!$X$14,DATOS!X36,IF(SOLICITUD!$D$35=DATOS!$Y$14,DATOS!Y36,"")))))))))))))))))))))</f>
        <v/>
      </c>
      <c r="AD36" s="0" t="str">
        <f aca="false">IF(AC36=0,"",AC36)</f>
        <v/>
      </c>
    </row>
    <row r="37" customFormat="false" ht="15" hidden="false" customHeight="false" outlineLevel="0" collapsed="false">
      <c r="A37" s="76" t="s">
        <v>431</v>
      </c>
      <c r="B37" s="77" t="s">
        <v>432</v>
      </c>
      <c r="C37" s="0" t="s">
        <v>72</v>
      </c>
      <c r="L37" s="0" t="s">
        <v>433</v>
      </c>
      <c r="O37" s="0" t="s">
        <v>434</v>
      </c>
      <c r="P37" s="0" t="s">
        <v>435</v>
      </c>
      <c r="AA37" s="0" t="str">
        <f aca="false">IF(SOLICITUD!$C$19=DATOS!$D$14,DATOS!D37,IF(SOLICITUD!$C$19=DATOS!$E$14,DATOS!E37,IF(SOLICITUD!$C$19=DATOS!$F$14,DATOS!F37,IF(SOLICITUD!$C$19=DATOS!$G$14,DATOS!G37,IF(SOLICITUD!$C$19=DATOS!$H$14,DATOS!H37,IF(SOLICITUD!$C$19=DATOS!$I$14,DATOS!I37,IF(SOLICITUD!$C$19=DATOS!$J$14,DATOS!J37,IF(SOLICITUD!$C$19=DATOS!$K$14,DATOS!K37,IF(SOLICITUD!$C$19=DATOS!$L$14,DATOS!L37,IF(SOLICITUD!$C$19=DATOS!$M$14,DATOS!M37,IF(SOLICITUD!$C$19=DATOS!$N$14,DATOS!N37,IF(SOLICITUD!$C$19=DATOS!$O$14,DATOS!O37,IF(SOLICITUD!$C$19=DATOS!$P$14,DATOS!P37,IF(SOLICITUD!$C$19=DATOS!$Q$14,DATOS!Q37,IF(SOLICITUD!$C$19=DATOS!$R$14,DATOS!R37,IF(SOLICITUD!$C$19=DATOS!$S$14,DATOS!S37,IF(SOLICITUD!$C$19=DATOS!$T$14,DATOS!T37,IF(SOLICITUD!$C$19=DATOS!$U$14,DATOS!U37,IF(SOLICITUD!$C$19=DATOS!$V$14,DATOS!V37,IF(SOLICITUD!$C$19=DATOS!$W$14,DATOS!W37,IF(SOLICITUD!$C$19=DATOS!$X$14,DATOS!X37,IF(SOLICITUD!$C$19=DATOS!$Y$14,DATOS!Y37,""))))))))))))))))))))))</f>
        <v/>
      </c>
      <c r="AB37" s="0" t="str">
        <f aca="false">IF(AA37=0,"",AA37)</f>
        <v/>
      </c>
      <c r="AC37" s="0" t="str">
        <f aca="false">IF(SOLICITUD!$D$35=DATOS!$D$14,DATOS!D37,IF(SOLICITUD!$D$35=DATOS!$E$14,DATOS!E37,IF(SOLICITUD!$D$35=DATOS!$F$14,DATOS!F37,IF(SOLICITUD!$D$35=DATOS!$G$14,DATOS!G37,IF(SOLICITUD!$D$35=DATOS!$H$14,DATOS!H37,IF(SOLICITUD!$D$35=DATOS!$I$14,DATOS!I37,IF(SOLICITUD!$D$35=DATOS!$J$14,DATOS!J37,IF(SOLICITUD!$D$35=DATOS!$K$14,DATOS!K37,IF(SOLICITUD!$D$35=DATOS!$L$14,DATOS!L37,IF(SOLICITUD!$D$35=DATOS!$M$14,DATOS!M37,IF(SOLICITUD!$D$35=DATOS!$O$14,DATOS!O37,IF(SOLICITUD!$D$35=DATOS!$P$14,DATOS!P37,IF(SOLICITUD!$D$35=DATOS!$Q$14,DATOS!Q37,IF(SOLICITUD!$D$35=DATOS!$R$14,DATOS!R37,IF(SOLICITUD!$D$35=DATOS!$S$14,DATOS!S37,IF(SOLICITUD!$D$35=DATOS!$T$14,DATOS!T37,IF(SOLICITUD!$D$35=DATOS!$U$14,DATOS!U37,IF(SOLICITUD!$D$35=DATOS!$V$14,DATOS!V37,IF(SOLICITUD!$D$35=DATOS!$W$14,DATOS!W37,IF(SOLICITUD!$D$35=DATOS!$X$14,DATOS!X37,IF(SOLICITUD!$D$35=DATOS!$Y$14,DATOS!Y37,"")))))))))))))))))))))</f>
        <v/>
      </c>
      <c r="AD37" s="0" t="str">
        <f aca="false">IF(AC37=0,"",AC37)</f>
        <v/>
      </c>
    </row>
    <row r="38" customFormat="false" ht="15" hidden="false" customHeight="false" outlineLevel="0" collapsed="false">
      <c r="A38" s="78" t="s">
        <v>436</v>
      </c>
      <c r="B38" s="79" t="s">
        <v>437</v>
      </c>
      <c r="L38" s="0" t="s">
        <v>438</v>
      </c>
      <c r="O38" s="0" t="s">
        <v>439</v>
      </c>
      <c r="P38" s="0" t="s">
        <v>440</v>
      </c>
      <c r="AA38" s="0" t="str">
        <f aca="false">IF(SOLICITUD!$C$19=DATOS!$D$14,DATOS!D38,IF(SOLICITUD!$C$19=DATOS!$E$14,DATOS!E38,IF(SOLICITUD!$C$19=DATOS!$F$14,DATOS!F38,IF(SOLICITUD!$C$19=DATOS!$G$14,DATOS!G38,IF(SOLICITUD!$C$19=DATOS!$H$14,DATOS!H38,IF(SOLICITUD!$C$19=DATOS!$I$14,DATOS!I38,IF(SOLICITUD!$C$19=DATOS!$J$14,DATOS!J38,IF(SOLICITUD!$C$19=DATOS!$K$14,DATOS!K38,IF(SOLICITUD!$C$19=DATOS!$L$14,DATOS!L38,IF(SOLICITUD!$C$19=DATOS!$M$14,DATOS!M38,IF(SOLICITUD!$C$19=DATOS!$N$14,DATOS!N38,IF(SOLICITUD!$C$19=DATOS!$O$14,DATOS!O38,IF(SOLICITUD!$C$19=DATOS!$P$14,DATOS!P38,IF(SOLICITUD!$C$19=DATOS!$Q$14,DATOS!Q38,IF(SOLICITUD!$C$19=DATOS!$R$14,DATOS!R38,IF(SOLICITUD!$C$19=DATOS!$S$14,DATOS!S38,IF(SOLICITUD!$C$19=DATOS!$T$14,DATOS!T38,IF(SOLICITUD!$C$19=DATOS!$U$14,DATOS!U38,IF(SOLICITUD!$C$19=DATOS!$V$14,DATOS!V38,IF(SOLICITUD!$C$19=DATOS!$W$14,DATOS!W38,IF(SOLICITUD!$C$19=DATOS!$X$14,DATOS!X38,IF(SOLICITUD!$C$19=DATOS!$Y$14,DATOS!Y38,""))))))))))))))))))))))</f>
        <v/>
      </c>
      <c r="AB38" s="0" t="str">
        <f aca="false">IF(AA38=0,"",AA38)</f>
        <v/>
      </c>
      <c r="AC38" s="0" t="str">
        <f aca="false">IF(SOLICITUD!$D$35=DATOS!$D$14,DATOS!D38,IF(SOLICITUD!$D$35=DATOS!$E$14,DATOS!E38,IF(SOLICITUD!$D$35=DATOS!$F$14,DATOS!F38,IF(SOLICITUD!$D$35=DATOS!$G$14,DATOS!G38,IF(SOLICITUD!$D$35=DATOS!$H$14,DATOS!H38,IF(SOLICITUD!$D$35=DATOS!$I$14,DATOS!I38,IF(SOLICITUD!$D$35=DATOS!$J$14,DATOS!J38,IF(SOLICITUD!$D$35=DATOS!$K$14,DATOS!K38,IF(SOLICITUD!$D$35=DATOS!$L$14,DATOS!L38,IF(SOLICITUD!$D$35=DATOS!$M$14,DATOS!M38,IF(SOLICITUD!$D$35=DATOS!$O$14,DATOS!O38,IF(SOLICITUD!$D$35=DATOS!$P$14,DATOS!P38,IF(SOLICITUD!$D$35=DATOS!$Q$14,DATOS!Q38,IF(SOLICITUD!$D$35=DATOS!$R$14,DATOS!R38,IF(SOLICITUD!$D$35=DATOS!$S$14,DATOS!S38,IF(SOLICITUD!$D$35=DATOS!$T$14,DATOS!T38,IF(SOLICITUD!$D$35=DATOS!$U$14,DATOS!U38,IF(SOLICITUD!$D$35=DATOS!$V$14,DATOS!V38,IF(SOLICITUD!$D$35=DATOS!$W$14,DATOS!W38,IF(SOLICITUD!$D$35=DATOS!$X$14,DATOS!X38,IF(SOLICITUD!$D$35=DATOS!$Y$14,DATOS!Y38,"")))))))))))))))))))))</f>
        <v/>
      </c>
      <c r="AD38" s="0" t="str">
        <f aca="false">IF(AC38=0,"",AC38)</f>
        <v/>
      </c>
    </row>
    <row r="39" customFormat="false" ht="15" hidden="false" customHeight="false" outlineLevel="0" collapsed="false">
      <c r="O39" s="0" t="s">
        <v>441</v>
      </c>
      <c r="P39" s="0" t="s">
        <v>442</v>
      </c>
      <c r="AA39" s="0" t="str">
        <f aca="false">IF(SOLICITUD!$C$19=DATOS!$D$14,DATOS!D39,IF(SOLICITUD!$C$19=DATOS!$E$14,DATOS!E39,IF(SOLICITUD!$C$19=DATOS!$F$14,DATOS!F39,IF(SOLICITUD!$C$19=DATOS!$G$14,DATOS!G39,IF(SOLICITUD!$C$19=DATOS!$H$14,DATOS!H39,IF(SOLICITUD!$C$19=DATOS!$I$14,DATOS!I39,IF(SOLICITUD!$C$19=DATOS!$J$14,DATOS!J39,IF(SOLICITUD!$C$19=DATOS!$K$14,DATOS!K39,IF(SOLICITUD!$C$19=DATOS!$L$14,DATOS!L39,IF(SOLICITUD!$C$19=DATOS!$M$14,DATOS!M39,IF(SOLICITUD!$C$19=DATOS!$N$14,DATOS!N39,IF(SOLICITUD!$C$19=DATOS!$O$14,DATOS!O39,IF(SOLICITUD!$C$19=DATOS!$P$14,DATOS!P39,IF(SOLICITUD!$C$19=DATOS!$Q$14,DATOS!Q39,IF(SOLICITUD!$C$19=DATOS!$R$14,DATOS!R39,IF(SOLICITUD!$C$19=DATOS!$S$14,DATOS!S39,IF(SOLICITUD!$C$19=DATOS!$T$14,DATOS!T39,IF(SOLICITUD!$C$19=DATOS!$U$14,DATOS!U39,IF(SOLICITUD!$C$19=DATOS!$V$14,DATOS!V39,IF(SOLICITUD!$C$19=DATOS!$W$14,DATOS!W39,IF(SOLICITUD!$C$19=DATOS!$X$14,DATOS!X39,IF(SOLICITUD!$C$19=DATOS!$Y$14,DATOS!Y39,""))))))))))))))))))))))</f>
        <v/>
      </c>
      <c r="AB39" s="0" t="str">
        <f aca="false">IF(AA39=0,"",AA39)</f>
        <v/>
      </c>
      <c r="AC39" s="0" t="str">
        <f aca="false">IF(SOLICITUD!$D$35=DATOS!$D$14,DATOS!D39,IF(SOLICITUD!$D$35=DATOS!$E$14,DATOS!E39,IF(SOLICITUD!$D$35=DATOS!$F$14,DATOS!F39,IF(SOLICITUD!$D$35=DATOS!$G$14,DATOS!G39,IF(SOLICITUD!$D$35=DATOS!$H$14,DATOS!H39,IF(SOLICITUD!$D$35=DATOS!$I$14,DATOS!I39,IF(SOLICITUD!$D$35=DATOS!$J$14,DATOS!J39,IF(SOLICITUD!$D$35=DATOS!$K$14,DATOS!K39,IF(SOLICITUD!$D$35=DATOS!$L$14,DATOS!L39,IF(SOLICITUD!$D$35=DATOS!$M$14,DATOS!M39,IF(SOLICITUD!$D$35=DATOS!$O$14,DATOS!O39,IF(SOLICITUD!$D$35=DATOS!$P$14,DATOS!P39,IF(SOLICITUD!$D$35=DATOS!$Q$14,DATOS!Q39,IF(SOLICITUD!$D$35=DATOS!$R$14,DATOS!R39,IF(SOLICITUD!$D$35=DATOS!$S$14,DATOS!S39,IF(SOLICITUD!$D$35=DATOS!$T$14,DATOS!T39,IF(SOLICITUD!$D$35=DATOS!$U$14,DATOS!U39,IF(SOLICITUD!$D$35=DATOS!$V$14,DATOS!V39,IF(SOLICITUD!$D$35=DATOS!$W$14,DATOS!W39,IF(SOLICITUD!$D$35=DATOS!$X$14,DATOS!X39,IF(SOLICITUD!$D$35=DATOS!$Y$14,DATOS!Y39,"")))))))))))))))))))))</f>
        <v/>
      </c>
      <c r="AD39" s="0" t="str">
        <f aca="false">IF(AC39=0,"",AC39)</f>
        <v/>
      </c>
    </row>
    <row r="40" customFormat="false" ht="15" hidden="false" customHeight="false" outlineLevel="0" collapsed="false">
      <c r="C40" s="72"/>
      <c r="O40" s="0" t="s">
        <v>443</v>
      </c>
      <c r="P40" s="0" t="s">
        <v>444</v>
      </c>
      <c r="AA40" s="0" t="str">
        <f aca="false">IF(SOLICITUD!$C$19=DATOS!$D$14,DATOS!D40,IF(SOLICITUD!$C$19=DATOS!$E$14,DATOS!E40,IF(SOLICITUD!$C$19=DATOS!$F$14,DATOS!F40,IF(SOLICITUD!$C$19=DATOS!$G$14,DATOS!G40,IF(SOLICITUD!$C$19=DATOS!$H$14,DATOS!H40,IF(SOLICITUD!$C$19=DATOS!$I$14,DATOS!I40,IF(SOLICITUD!$C$19=DATOS!$J$14,DATOS!J40,IF(SOLICITUD!$C$19=DATOS!$K$14,DATOS!K40,IF(SOLICITUD!$C$19=DATOS!$L$14,DATOS!L40,IF(SOLICITUD!$C$19=DATOS!$M$14,DATOS!M40,IF(SOLICITUD!$C$19=DATOS!$N$14,DATOS!N40,IF(SOLICITUD!$C$19=DATOS!$O$14,DATOS!O40,IF(SOLICITUD!$C$19=DATOS!$P$14,DATOS!P40,IF(SOLICITUD!$C$19=DATOS!$Q$14,DATOS!Q40,IF(SOLICITUD!$C$19=DATOS!$R$14,DATOS!R40,IF(SOLICITUD!$C$19=DATOS!$S$14,DATOS!S40,IF(SOLICITUD!$C$19=DATOS!$T$14,DATOS!T40,IF(SOLICITUD!$C$19=DATOS!$U$14,DATOS!U40,IF(SOLICITUD!$C$19=DATOS!$V$14,DATOS!V40,IF(SOLICITUD!$C$19=DATOS!$W$14,DATOS!W40,IF(SOLICITUD!$C$19=DATOS!$X$14,DATOS!X40,IF(SOLICITUD!$C$19=DATOS!$Y$14,DATOS!Y40,""))))))))))))))))))))))</f>
        <v/>
      </c>
      <c r="AB40" s="0" t="str">
        <f aca="false">IF(AA40=0,"",AA40)</f>
        <v/>
      </c>
      <c r="AC40" s="0" t="str">
        <f aca="false">IF(SOLICITUD!$D$35=DATOS!$D$14,DATOS!D40,IF(SOLICITUD!$D$35=DATOS!$E$14,DATOS!E40,IF(SOLICITUD!$D$35=DATOS!$F$14,DATOS!F40,IF(SOLICITUD!$D$35=DATOS!$G$14,DATOS!G40,IF(SOLICITUD!$D$35=DATOS!$H$14,DATOS!H40,IF(SOLICITUD!$D$35=DATOS!$I$14,DATOS!I40,IF(SOLICITUD!$D$35=DATOS!$J$14,DATOS!J40,IF(SOLICITUD!$D$35=DATOS!$K$14,DATOS!K40,IF(SOLICITUD!$D$35=DATOS!$L$14,DATOS!L40,IF(SOLICITUD!$D$35=DATOS!$M$14,DATOS!M40,IF(SOLICITUD!$D$35=DATOS!$O$14,DATOS!O40,IF(SOLICITUD!$D$35=DATOS!$P$14,DATOS!P40,IF(SOLICITUD!$D$35=DATOS!$Q$14,DATOS!Q40,IF(SOLICITUD!$D$35=DATOS!$R$14,DATOS!R40,IF(SOLICITUD!$D$35=DATOS!$S$14,DATOS!S40,IF(SOLICITUD!$D$35=DATOS!$T$14,DATOS!T40,IF(SOLICITUD!$D$35=DATOS!$U$14,DATOS!U40,IF(SOLICITUD!$D$35=DATOS!$V$14,DATOS!V40,IF(SOLICITUD!$D$35=DATOS!$W$14,DATOS!W40,IF(SOLICITUD!$D$35=DATOS!$X$14,DATOS!X40,IF(SOLICITUD!$D$35=DATOS!$Y$14,DATOS!Y40,"")))))))))))))))))))))</f>
        <v/>
      </c>
      <c r="AD40" s="0" t="str">
        <f aca="false">IF(AC40=0,"",AC40)</f>
        <v/>
      </c>
    </row>
    <row r="41" customFormat="false" ht="15" hidden="false" customHeight="false" outlineLevel="0" collapsed="false">
      <c r="A41" s="71" t="s">
        <v>445</v>
      </c>
      <c r="B41" s="72"/>
      <c r="O41" s="0" t="s">
        <v>446</v>
      </c>
      <c r="P41" s="0" t="s">
        <v>447</v>
      </c>
      <c r="AA41" s="0" t="str">
        <f aca="false">IF(SOLICITUD!$C$19=DATOS!$D$14,DATOS!D41,IF(SOLICITUD!$C$19=DATOS!$E$14,DATOS!E41,IF(SOLICITUD!$C$19=DATOS!$F$14,DATOS!F41,IF(SOLICITUD!$C$19=DATOS!$G$14,DATOS!G41,IF(SOLICITUD!$C$19=DATOS!$H$14,DATOS!H41,IF(SOLICITUD!$C$19=DATOS!$I$14,DATOS!I41,IF(SOLICITUD!$C$19=DATOS!$J$14,DATOS!J41,IF(SOLICITUD!$C$19=DATOS!$K$14,DATOS!K41,IF(SOLICITUD!$C$19=DATOS!$L$14,DATOS!L41,IF(SOLICITUD!$C$19=DATOS!$M$14,DATOS!M41,IF(SOLICITUD!$C$19=DATOS!$N$14,DATOS!N41,IF(SOLICITUD!$C$19=DATOS!$O$14,DATOS!O41,IF(SOLICITUD!$C$19=DATOS!$P$14,DATOS!P41,IF(SOLICITUD!$C$19=DATOS!$Q$14,DATOS!Q41,IF(SOLICITUD!$C$19=DATOS!$R$14,DATOS!R41,IF(SOLICITUD!$C$19=DATOS!$S$14,DATOS!S41,IF(SOLICITUD!$C$19=DATOS!$T$14,DATOS!T41,IF(SOLICITUD!$C$19=DATOS!$U$14,DATOS!U41,IF(SOLICITUD!$C$19=DATOS!$V$14,DATOS!V41,IF(SOLICITUD!$C$19=DATOS!$W$14,DATOS!W41,IF(SOLICITUD!$C$19=DATOS!$X$14,DATOS!X41,IF(SOLICITUD!$C$19=DATOS!$Y$14,DATOS!Y41,""))))))))))))))))))))))</f>
        <v/>
      </c>
      <c r="AB41" s="0" t="str">
        <f aca="false">IF(AA41=0,"",AA41)</f>
        <v/>
      </c>
      <c r="AC41" s="0" t="str">
        <f aca="false">IF(SOLICITUD!$D$35=DATOS!$D$14,DATOS!D41,IF(SOLICITUD!$D$35=DATOS!$E$14,DATOS!E41,IF(SOLICITUD!$D$35=DATOS!$F$14,DATOS!F41,IF(SOLICITUD!$D$35=DATOS!$G$14,DATOS!G41,IF(SOLICITUD!$D$35=DATOS!$H$14,DATOS!H41,IF(SOLICITUD!$D$35=DATOS!$I$14,DATOS!I41,IF(SOLICITUD!$D$35=DATOS!$J$14,DATOS!J41,IF(SOLICITUD!$D$35=DATOS!$K$14,DATOS!K41,IF(SOLICITUD!$D$35=DATOS!$L$14,DATOS!L41,IF(SOLICITUD!$D$35=DATOS!$M$14,DATOS!M41,IF(SOLICITUD!$D$35=DATOS!$O$14,DATOS!O41,IF(SOLICITUD!$D$35=DATOS!$P$14,DATOS!P41,IF(SOLICITUD!$D$35=DATOS!$Q$14,DATOS!Q41,IF(SOLICITUD!$D$35=DATOS!$R$14,DATOS!R41,IF(SOLICITUD!$D$35=DATOS!$S$14,DATOS!S41,IF(SOLICITUD!$D$35=DATOS!$T$14,DATOS!T41,IF(SOLICITUD!$D$35=DATOS!$U$14,DATOS!U41,IF(SOLICITUD!$D$35=DATOS!$V$14,DATOS!V41,IF(SOLICITUD!$D$35=DATOS!$W$14,DATOS!W41,IF(SOLICITUD!$D$35=DATOS!$X$14,DATOS!X41,IF(SOLICITUD!$D$35=DATOS!$Y$14,DATOS!Y41,"")))))))))))))))))))))</f>
        <v/>
      </c>
      <c r="AD41" s="0" t="str">
        <f aca="false">IF(AC41=0,"",AC41)</f>
        <v/>
      </c>
    </row>
    <row r="42" customFormat="false" ht="15" hidden="false" customHeight="false" outlineLevel="0" collapsed="false">
      <c r="A42" s="73" t="s">
        <v>25</v>
      </c>
      <c r="B42" s="73" t="s">
        <v>96</v>
      </c>
      <c r="C42" s="73" t="s">
        <v>448</v>
      </c>
      <c r="O42" s="0" t="s">
        <v>449</v>
      </c>
      <c r="P42" s="0" t="s">
        <v>450</v>
      </c>
      <c r="AA42" s="0" t="str">
        <f aca="false">IF(SOLICITUD!$C$19=DATOS!$D$14,DATOS!D42,IF(SOLICITUD!$C$19=DATOS!$E$14,DATOS!E42,IF(SOLICITUD!$C$19=DATOS!$F$14,DATOS!F42,IF(SOLICITUD!$C$19=DATOS!$G$14,DATOS!G42,IF(SOLICITUD!$C$19=DATOS!$H$14,DATOS!H42,IF(SOLICITUD!$C$19=DATOS!$I$14,DATOS!I42,IF(SOLICITUD!$C$19=DATOS!$J$14,DATOS!J42,IF(SOLICITUD!$C$19=DATOS!$K$14,DATOS!K42,IF(SOLICITUD!$C$19=DATOS!$L$14,DATOS!L42,IF(SOLICITUD!$C$19=DATOS!$M$14,DATOS!M42,IF(SOLICITUD!$C$19=DATOS!$N$14,DATOS!N42,IF(SOLICITUD!$C$19=DATOS!$O$14,DATOS!O42,IF(SOLICITUD!$C$19=DATOS!$P$14,DATOS!P42,IF(SOLICITUD!$C$19=DATOS!$Q$14,DATOS!Q42,IF(SOLICITUD!$C$19=DATOS!$R$14,DATOS!R42,IF(SOLICITUD!$C$19=DATOS!$S$14,DATOS!S42,IF(SOLICITUD!$C$19=DATOS!$T$14,DATOS!T42,IF(SOLICITUD!$C$19=DATOS!$U$14,DATOS!U42,IF(SOLICITUD!$C$19=DATOS!$V$14,DATOS!V42,IF(SOLICITUD!$C$19=DATOS!$W$14,DATOS!W42,IF(SOLICITUD!$C$19=DATOS!$X$14,DATOS!X42,IF(SOLICITUD!$C$19=DATOS!$Y$14,DATOS!Y42,""))))))))))))))))))))))</f>
        <v/>
      </c>
      <c r="AB42" s="0" t="str">
        <f aca="false">IF(AA42=0,"",AA42)</f>
        <v/>
      </c>
      <c r="AC42" s="0" t="str">
        <f aca="false">IF(SOLICITUD!$D$35=DATOS!$D$14,DATOS!D42,IF(SOLICITUD!$D$35=DATOS!$E$14,DATOS!E42,IF(SOLICITUD!$D$35=DATOS!$F$14,DATOS!F42,IF(SOLICITUD!$D$35=DATOS!$G$14,DATOS!G42,IF(SOLICITUD!$D$35=DATOS!$H$14,DATOS!H42,IF(SOLICITUD!$D$35=DATOS!$I$14,DATOS!I42,IF(SOLICITUD!$D$35=DATOS!$J$14,DATOS!J42,IF(SOLICITUD!$D$35=DATOS!$K$14,DATOS!K42,IF(SOLICITUD!$D$35=DATOS!$L$14,DATOS!L42,IF(SOLICITUD!$D$35=DATOS!$M$14,DATOS!M42,IF(SOLICITUD!$D$35=DATOS!$O$14,DATOS!O42,IF(SOLICITUD!$D$35=DATOS!$P$14,DATOS!P42,IF(SOLICITUD!$D$35=DATOS!$Q$14,DATOS!Q42,IF(SOLICITUD!$D$35=DATOS!$R$14,DATOS!R42,IF(SOLICITUD!$D$35=DATOS!$S$14,DATOS!S42,IF(SOLICITUD!$D$35=DATOS!$T$14,DATOS!T42,IF(SOLICITUD!$D$35=DATOS!$U$14,DATOS!U42,IF(SOLICITUD!$D$35=DATOS!$V$14,DATOS!V42,IF(SOLICITUD!$D$35=DATOS!$W$14,DATOS!W42,IF(SOLICITUD!$D$35=DATOS!$X$14,DATOS!X42,IF(SOLICITUD!$D$35=DATOS!$Y$14,DATOS!Y42,"")))))))))))))))))))))</f>
        <v/>
      </c>
      <c r="AD42" s="0" t="str">
        <f aca="false">IF(AC42=0,"",AC42)</f>
        <v/>
      </c>
    </row>
    <row r="43" customFormat="false" ht="15" hidden="false" customHeight="false" outlineLevel="0" collapsed="false">
      <c r="A43" s="75" t="s">
        <v>451</v>
      </c>
      <c r="B43" s="80" t="s">
        <v>452</v>
      </c>
      <c r="C43" s="80" t="s">
        <v>121</v>
      </c>
      <c r="O43" s="0" t="s">
        <v>453</v>
      </c>
      <c r="P43" s="0" t="s">
        <v>454</v>
      </c>
      <c r="AA43" s="0" t="str">
        <f aca="false">IF(SOLICITUD!$C$19=DATOS!$D$14,DATOS!D43,IF(SOLICITUD!$C$19=DATOS!$E$14,DATOS!E43,IF(SOLICITUD!$C$19=DATOS!$F$14,DATOS!F43,IF(SOLICITUD!$C$19=DATOS!$G$14,DATOS!G43,IF(SOLICITUD!$C$19=DATOS!$H$14,DATOS!H43,IF(SOLICITUD!$C$19=DATOS!$I$14,DATOS!I43,IF(SOLICITUD!$C$19=DATOS!$J$14,DATOS!J43,IF(SOLICITUD!$C$19=DATOS!$K$14,DATOS!K43,IF(SOLICITUD!$C$19=DATOS!$L$14,DATOS!L43,IF(SOLICITUD!$C$19=DATOS!$M$14,DATOS!M43,IF(SOLICITUD!$C$19=DATOS!$N$14,DATOS!N43,IF(SOLICITUD!$C$19=DATOS!$O$14,DATOS!O43,IF(SOLICITUD!$C$19=DATOS!$P$14,DATOS!P43,IF(SOLICITUD!$C$19=DATOS!$Q$14,DATOS!Q43,IF(SOLICITUD!$C$19=DATOS!$R$14,DATOS!R43,IF(SOLICITUD!$C$19=DATOS!$S$14,DATOS!S43,IF(SOLICITUD!$C$19=DATOS!$T$14,DATOS!T43,IF(SOLICITUD!$C$19=DATOS!$U$14,DATOS!U43,IF(SOLICITUD!$C$19=DATOS!$V$14,DATOS!V43,IF(SOLICITUD!$C$19=DATOS!$W$14,DATOS!W43,IF(SOLICITUD!$C$19=DATOS!$X$14,DATOS!X43,IF(SOLICITUD!$C$19=DATOS!$Y$14,DATOS!Y43,""))))))))))))))))))))))</f>
        <v/>
      </c>
      <c r="AB43" s="0" t="str">
        <f aca="false">IF(AA43=0,"",AA43)</f>
        <v/>
      </c>
      <c r="AC43" s="0" t="str">
        <f aca="false">IF(SOLICITUD!$D$35=DATOS!$D$14,DATOS!D43,IF(SOLICITUD!$D$35=DATOS!$E$14,DATOS!E43,IF(SOLICITUD!$D$35=DATOS!$F$14,DATOS!F43,IF(SOLICITUD!$D$35=DATOS!$G$14,DATOS!G43,IF(SOLICITUD!$D$35=DATOS!$H$14,DATOS!H43,IF(SOLICITUD!$D$35=DATOS!$I$14,DATOS!I43,IF(SOLICITUD!$D$35=DATOS!$J$14,DATOS!J43,IF(SOLICITUD!$D$35=DATOS!$K$14,DATOS!K43,IF(SOLICITUD!$D$35=DATOS!$L$14,DATOS!L43,IF(SOLICITUD!$D$35=DATOS!$M$14,DATOS!M43,IF(SOLICITUD!$D$35=DATOS!$O$14,DATOS!O43,IF(SOLICITUD!$D$35=DATOS!$P$14,DATOS!P43,IF(SOLICITUD!$D$35=DATOS!$Q$14,DATOS!Q43,IF(SOLICITUD!$D$35=DATOS!$R$14,DATOS!R43,IF(SOLICITUD!$D$35=DATOS!$S$14,DATOS!S43,IF(SOLICITUD!$D$35=DATOS!$T$14,DATOS!T43,IF(SOLICITUD!$D$35=DATOS!$U$14,DATOS!U43,IF(SOLICITUD!$D$35=DATOS!$V$14,DATOS!V43,IF(SOLICITUD!$D$35=DATOS!$W$14,DATOS!W43,IF(SOLICITUD!$D$35=DATOS!$X$14,DATOS!X43,IF(SOLICITUD!$D$35=DATOS!$Y$14,DATOS!Y43,"")))))))))))))))))))))</f>
        <v/>
      </c>
      <c r="AD43" s="0" t="str">
        <f aca="false">IF(AC43=0,"",AC43)</f>
        <v/>
      </c>
    </row>
    <row r="44" customFormat="false" ht="15" hidden="false" customHeight="false" outlineLevel="0" collapsed="false">
      <c r="A44" s="77"/>
      <c r="B44" s="81" t="s">
        <v>455</v>
      </c>
      <c r="C44" s="81" t="s">
        <v>456</v>
      </c>
      <c r="P44" s="0" t="s">
        <v>457</v>
      </c>
      <c r="AA44" s="0" t="str">
        <f aca="false">IF(SOLICITUD!$C$19=DATOS!$D$14,DATOS!D44,IF(SOLICITUD!$C$19=DATOS!$E$14,DATOS!E44,IF(SOLICITUD!$C$19=DATOS!$F$14,DATOS!F44,IF(SOLICITUD!$C$19=DATOS!$G$14,DATOS!G44,IF(SOLICITUD!$C$19=DATOS!$H$14,DATOS!H44,IF(SOLICITUD!$C$19=DATOS!$I$14,DATOS!I44,IF(SOLICITUD!$C$19=DATOS!$J$14,DATOS!J44,IF(SOLICITUD!$C$19=DATOS!$K$14,DATOS!K44,IF(SOLICITUD!$C$19=DATOS!$L$14,DATOS!L44,IF(SOLICITUD!$C$19=DATOS!$M$14,DATOS!M44,IF(SOLICITUD!$C$19=DATOS!$N$14,DATOS!N44,IF(SOLICITUD!$C$19=DATOS!$O$14,DATOS!O44,IF(SOLICITUD!$C$19=DATOS!$P$14,DATOS!P44,IF(SOLICITUD!$C$19=DATOS!$Q$14,DATOS!Q44,IF(SOLICITUD!$C$19=DATOS!$R$14,DATOS!R44,IF(SOLICITUD!$C$19=DATOS!$S$14,DATOS!S44,IF(SOLICITUD!$C$19=DATOS!$T$14,DATOS!T44,IF(SOLICITUD!$C$19=DATOS!$U$14,DATOS!U44,IF(SOLICITUD!$C$19=DATOS!$V$14,DATOS!V44,IF(SOLICITUD!$C$19=DATOS!$W$14,DATOS!W44,IF(SOLICITUD!$C$19=DATOS!$X$14,DATOS!X44,IF(SOLICITUD!$C$19=DATOS!$Y$14,DATOS!Y44,""))))))))))))))))))))))</f>
        <v/>
      </c>
      <c r="AB44" s="0" t="str">
        <f aca="false">IF(AA44=0,"",AA44)</f>
        <v/>
      </c>
      <c r="AC44" s="0" t="str">
        <f aca="false">IF(SOLICITUD!$D$35=DATOS!$D$14,DATOS!D44,IF(SOLICITUD!$D$35=DATOS!$E$14,DATOS!E44,IF(SOLICITUD!$D$35=DATOS!$F$14,DATOS!F44,IF(SOLICITUD!$D$35=DATOS!$G$14,DATOS!G44,IF(SOLICITUD!$D$35=DATOS!$H$14,DATOS!H44,IF(SOLICITUD!$D$35=DATOS!$I$14,DATOS!I44,IF(SOLICITUD!$D$35=DATOS!$J$14,DATOS!J44,IF(SOLICITUD!$D$35=DATOS!$K$14,DATOS!K44,IF(SOLICITUD!$D$35=DATOS!$L$14,DATOS!L44,IF(SOLICITUD!$D$35=DATOS!$M$14,DATOS!M44,IF(SOLICITUD!$D$35=DATOS!$O$14,DATOS!O44,IF(SOLICITUD!$D$35=DATOS!$P$14,DATOS!P44,IF(SOLICITUD!$D$35=DATOS!$Q$14,DATOS!Q44,IF(SOLICITUD!$D$35=DATOS!$R$14,DATOS!R44,IF(SOLICITUD!$D$35=DATOS!$S$14,DATOS!S44,IF(SOLICITUD!$D$35=DATOS!$T$14,DATOS!T44,IF(SOLICITUD!$D$35=DATOS!$U$14,DATOS!U44,IF(SOLICITUD!$D$35=DATOS!$V$14,DATOS!V44,IF(SOLICITUD!$D$35=DATOS!$W$14,DATOS!W44,IF(SOLICITUD!$D$35=DATOS!$X$14,DATOS!X44,IF(SOLICITUD!$D$35=DATOS!$Y$14,DATOS!Y44,"")))))))))))))))))))))</f>
        <v/>
      </c>
      <c r="AD44" s="0" t="str">
        <f aca="false">IF(AC44=0,"",AC44)</f>
        <v/>
      </c>
    </row>
    <row r="45" customFormat="false" ht="15" hidden="false" customHeight="false" outlineLevel="0" collapsed="false">
      <c r="A45" s="77"/>
      <c r="B45" s="81" t="s">
        <v>458</v>
      </c>
      <c r="C45" s="81" t="s">
        <v>459</v>
      </c>
      <c r="P45" s="0" t="s">
        <v>460</v>
      </c>
      <c r="AA45" s="0" t="str">
        <f aca="false">IF(SOLICITUD!$C$19=DATOS!$D$14,DATOS!D45,IF(SOLICITUD!$C$19=DATOS!$E$14,DATOS!E45,IF(SOLICITUD!$C$19=DATOS!$F$14,DATOS!F45,IF(SOLICITUD!$C$19=DATOS!$G$14,DATOS!G45,IF(SOLICITUD!$C$19=DATOS!$H$14,DATOS!H45,IF(SOLICITUD!$C$19=DATOS!$I$14,DATOS!I45,IF(SOLICITUD!$C$19=DATOS!$J$14,DATOS!J45,IF(SOLICITUD!$C$19=DATOS!$K$14,DATOS!K45,IF(SOLICITUD!$C$19=DATOS!$L$14,DATOS!L45,IF(SOLICITUD!$C$19=DATOS!$M$14,DATOS!M45,IF(SOLICITUD!$C$19=DATOS!$N$14,DATOS!N45,IF(SOLICITUD!$C$19=DATOS!$O$14,DATOS!O45,IF(SOLICITUD!$C$19=DATOS!$P$14,DATOS!P45,IF(SOLICITUD!$C$19=DATOS!$Q$14,DATOS!Q45,IF(SOLICITUD!$C$19=DATOS!$R$14,DATOS!R45,IF(SOLICITUD!$C$19=DATOS!$S$14,DATOS!S45,IF(SOLICITUD!$C$19=DATOS!$T$14,DATOS!T45,IF(SOLICITUD!$C$19=DATOS!$U$14,DATOS!U45,IF(SOLICITUD!$C$19=DATOS!$V$14,DATOS!V45,IF(SOLICITUD!$C$19=DATOS!$W$14,DATOS!W45,IF(SOLICITUD!$C$19=DATOS!$X$14,DATOS!X45,IF(SOLICITUD!$C$19=DATOS!$Y$14,DATOS!Y45,""))))))))))))))))))))))</f>
        <v/>
      </c>
      <c r="AB45" s="0" t="str">
        <f aca="false">IF(AA45=0,"",AA45)</f>
        <v/>
      </c>
      <c r="AC45" s="0" t="str">
        <f aca="false">IF(SOLICITUD!$D$35=DATOS!$D$14,DATOS!D45,IF(SOLICITUD!$D$35=DATOS!$E$14,DATOS!E45,IF(SOLICITUD!$D$35=DATOS!$F$14,DATOS!F45,IF(SOLICITUD!$D$35=DATOS!$G$14,DATOS!G45,IF(SOLICITUD!$D$35=DATOS!$H$14,DATOS!H45,IF(SOLICITUD!$D$35=DATOS!$I$14,DATOS!I45,IF(SOLICITUD!$D$35=DATOS!$J$14,DATOS!J45,IF(SOLICITUD!$D$35=DATOS!$K$14,DATOS!K45,IF(SOLICITUD!$D$35=DATOS!$L$14,DATOS!L45,IF(SOLICITUD!$D$35=DATOS!$M$14,DATOS!M45,IF(SOLICITUD!$D$35=DATOS!$O$14,DATOS!O45,IF(SOLICITUD!$D$35=DATOS!$P$14,DATOS!P45,IF(SOLICITUD!$D$35=DATOS!$Q$14,DATOS!Q45,IF(SOLICITUD!$D$35=DATOS!$R$14,DATOS!R45,IF(SOLICITUD!$D$35=DATOS!$S$14,DATOS!S45,IF(SOLICITUD!$D$35=DATOS!$T$14,DATOS!T45,IF(SOLICITUD!$D$35=DATOS!$U$14,DATOS!U45,IF(SOLICITUD!$D$35=DATOS!$V$14,DATOS!V45,IF(SOLICITUD!$D$35=DATOS!$W$14,DATOS!W45,IF(SOLICITUD!$D$35=DATOS!$X$14,DATOS!X45,IF(SOLICITUD!$D$35=DATOS!$Y$14,DATOS!Y45,"")))))))))))))))))))))</f>
        <v/>
      </c>
      <c r="AD45" s="0" t="str">
        <f aca="false">IF(AC45=0,"",AC45)</f>
        <v/>
      </c>
    </row>
    <row r="46" customFormat="false" ht="15" hidden="false" customHeight="false" outlineLevel="0" collapsed="false">
      <c r="A46" s="77"/>
      <c r="B46" s="81" t="s">
        <v>461</v>
      </c>
      <c r="C46" s="81" t="s">
        <v>462</v>
      </c>
      <c r="P46" s="0" t="s">
        <v>463</v>
      </c>
      <c r="AA46" s="0" t="str">
        <f aca="false">IF(SOLICITUD!$C$19=DATOS!$D$14,DATOS!D46,IF(SOLICITUD!$C$19=DATOS!$E$14,DATOS!E46,IF(SOLICITUD!$C$19=DATOS!$F$14,DATOS!F46,IF(SOLICITUD!$C$19=DATOS!$G$14,DATOS!G46,IF(SOLICITUD!$C$19=DATOS!$H$14,DATOS!H46,IF(SOLICITUD!$C$19=DATOS!$I$14,DATOS!I46,IF(SOLICITUD!$C$19=DATOS!$J$14,DATOS!J46,IF(SOLICITUD!$C$19=DATOS!$K$14,DATOS!K46,IF(SOLICITUD!$C$19=DATOS!$L$14,DATOS!L46,IF(SOLICITUD!$C$19=DATOS!$M$14,DATOS!M46,IF(SOLICITUD!$C$19=DATOS!$N$14,DATOS!N46,IF(SOLICITUD!$C$19=DATOS!$O$14,DATOS!O46,IF(SOLICITUD!$C$19=DATOS!$P$14,DATOS!P46,IF(SOLICITUD!$C$19=DATOS!$Q$14,DATOS!Q46,IF(SOLICITUD!$C$19=DATOS!$R$14,DATOS!R46,IF(SOLICITUD!$C$19=DATOS!$S$14,DATOS!S46,IF(SOLICITUD!$C$19=DATOS!$T$14,DATOS!T46,IF(SOLICITUD!$C$19=DATOS!$U$14,DATOS!U46,IF(SOLICITUD!$C$19=DATOS!$V$14,DATOS!V46,IF(SOLICITUD!$C$19=DATOS!$W$14,DATOS!W46,IF(SOLICITUD!$C$19=DATOS!$X$14,DATOS!X46,IF(SOLICITUD!$C$19=DATOS!$Y$14,DATOS!Y46,""))))))))))))))))))))))</f>
        <v/>
      </c>
      <c r="AB46" s="0" t="str">
        <f aca="false">IF(AA46=0,"",AA46)</f>
        <v/>
      </c>
      <c r="AC46" s="0" t="str">
        <f aca="false">IF(SOLICITUD!$D$35=DATOS!$D$14,DATOS!D46,IF(SOLICITUD!$D$35=DATOS!$E$14,DATOS!E46,IF(SOLICITUD!$D$35=DATOS!$F$14,DATOS!F46,IF(SOLICITUD!$D$35=DATOS!$G$14,DATOS!G46,IF(SOLICITUD!$D$35=DATOS!$H$14,DATOS!H46,IF(SOLICITUD!$D$35=DATOS!$I$14,DATOS!I46,IF(SOLICITUD!$D$35=DATOS!$J$14,DATOS!J46,IF(SOLICITUD!$D$35=DATOS!$K$14,DATOS!K46,IF(SOLICITUD!$D$35=DATOS!$L$14,DATOS!L46,IF(SOLICITUD!$D$35=DATOS!$M$14,DATOS!M46,IF(SOLICITUD!$D$35=DATOS!$O$14,DATOS!O46,IF(SOLICITUD!$D$35=DATOS!$P$14,DATOS!P46,IF(SOLICITUD!$D$35=DATOS!$Q$14,DATOS!Q46,IF(SOLICITUD!$D$35=DATOS!$R$14,DATOS!R46,IF(SOLICITUD!$D$35=DATOS!$S$14,DATOS!S46,IF(SOLICITUD!$D$35=DATOS!$T$14,DATOS!T46,IF(SOLICITUD!$D$35=DATOS!$U$14,DATOS!U46,IF(SOLICITUD!$D$35=DATOS!$V$14,DATOS!V46,IF(SOLICITUD!$D$35=DATOS!$W$14,DATOS!W46,IF(SOLICITUD!$D$35=DATOS!$X$14,DATOS!X46,IF(SOLICITUD!$D$35=DATOS!$Y$14,DATOS!Y46,"")))))))))))))))))))))</f>
        <v/>
      </c>
      <c r="AD46" s="0" t="str">
        <f aca="false">IF(AC46=0,"",AC46)</f>
        <v/>
      </c>
    </row>
    <row r="47" customFormat="false" ht="15" hidden="false" customHeight="false" outlineLevel="0" collapsed="false">
      <c r="A47" s="77"/>
      <c r="B47" s="81" t="s">
        <v>464</v>
      </c>
      <c r="C47" s="81" t="s">
        <v>465</v>
      </c>
    </row>
    <row r="48" customFormat="false" ht="15" hidden="false" customHeight="false" outlineLevel="0" collapsed="false">
      <c r="A48" s="77"/>
      <c r="B48" s="81" t="s">
        <v>466</v>
      </c>
      <c r="C48" s="81" t="s">
        <v>467</v>
      </c>
    </row>
    <row r="49" customFormat="false" ht="15" hidden="false" customHeight="false" outlineLevel="0" collapsed="false">
      <c r="A49" s="77"/>
      <c r="B49" s="81" t="s">
        <v>468</v>
      </c>
      <c r="C49" s="81" t="s">
        <v>469</v>
      </c>
    </row>
    <row r="50" customFormat="false" ht="15" hidden="false" customHeight="false" outlineLevel="0" collapsed="false">
      <c r="A50" s="77"/>
      <c r="B50" s="81" t="s">
        <v>470</v>
      </c>
      <c r="C50" s="81" t="s">
        <v>471</v>
      </c>
    </row>
    <row r="51" customFormat="false" ht="15" hidden="false" customHeight="false" outlineLevel="0" collapsed="false">
      <c r="A51" s="77"/>
      <c r="B51" s="81" t="s">
        <v>472</v>
      </c>
      <c r="C51" s="81" t="s">
        <v>473</v>
      </c>
    </row>
    <row r="52" customFormat="false" ht="15" hidden="false" customHeight="false" outlineLevel="0" collapsed="false">
      <c r="A52" s="77"/>
      <c r="B52" s="81" t="s">
        <v>474</v>
      </c>
      <c r="C52" s="81" t="s">
        <v>475</v>
      </c>
    </row>
    <row r="53" customFormat="false" ht="15" hidden="false" customHeight="false" outlineLevel="0" collapsed="false">
      <c r="A53" s="77"/>
      <c r="B53" s="81" t="s">
        <v>476</v>
      </c>
      <c r="C53" s="81" t="s">
        <v>477</v>
      </c>
    </row>
    <row r="54" customFormat="false" ht="15" hidden="false" customHeight="false" outlineLevel="0" collapsed="false">
      <c r="A54" s="77"/>
      <c r="B54" s="81" t="s">
        <v>478</v>
      </c>
      <c r="C54" s="81" t="s">
        <v>479</v>
      </c>
    </row>
    <row r="55" customFormat="false" ht="15" hidden="false" customHeight="false" outlineLevel="0" collapsed="false">
      <c r="A55" s="77"/>
      <c r="B55" s="81" t="s">
        <v>480</v>
      </c>
      <c r="C55" s="81" t="s">
        <v>481</v>
      </c>
    </row>
    <row r="56" customFormat="false" ht="15" hidden="false" customHeight="false" outlineLevel="0" collapsed="false">
      <c r="A56" s="77"/>
      <c r="B56" s="81" t="s">
        <v>482</v>
      </c>
      <c r="C56" s="81" t="s">
        <v>483</v>
      </c>
    </row>
    <row r="57" customFormat="false" ht="15" hidden="false" customHeight="false" outlineLevel="0" collapsed="false">
      <c r="A57" s="77"/>
      <c r="B57" s="81" t="s">
        <v>484</v>
      </c>
      <c r="C57" s="81" t="s">
        <v>485</v>
      </c>
    </row>
    <row r="58" customFormat="false" ht="15" hidden="false" customHeight="false" outlineLevel="0" collapsed="false">
      <c r="A58" s="77"/>
      <c r="B58" s="81" t="s">
        <v>486</v>
      </c>
      <c r="C58" s="81" t="s">
        <v>487</v>
      </c>
    </row>
    <row r="59" customFormat="false" ht="15" hidden="false" customHeight="false" outlineLevel="0" collapsed="false">
      <c r="A59" s="79"/>
      <c r="B59" s="82" t="s">
        <v>488</v>
      </c>
      <c r="C59" s="82" t="s">
        <v>489</v>
      </c>
    </row>
    <row r="60" customFormat="false" ht="15" hidden="false" customHeight="false" outlineLevel="0" collapsed="false">
      <c r="A60" s="80" t="s">
        <v>490</v>
      </c>
      <c r="B60" s="80" t="s">
        <v>491</v>
      </c>
      <c r="C60" s="80" t="s">
        <v>492</v>
      </c>
    </row>
    <row r="61" customFormat="false" ht="15" hidden="false" customHeight="false" outlineLevel="0" collapsed="false">
      <c r="A61" s="77"/>
      <c r="B61" s="81" t="s">
        <v>493</v>
      </c>
      <c r="C61" s="81" t="s">
        <v>494</v>
      </c>
    </row>
    <row r="62" customFormat="false" ht="15" hidden="false" customHeight="false" outlineLevel="0" collapsed="false">
      <c r="A62" s="77"/>
      <c r="B62" s="81" t="s">
        <v>495</v>
      </c>
      <c r="C62" s="81" t="s">
        <v>496</v>
      </c>
    </row>
    <row r="63" customFormat="false" ht="15" hidden="false" customHeight="false" outlineLevel="0" collapsed="false">
      <c r="A63" s="77"/>
      <c r="B63" s="81" t="s">
        <v>497</v>
      </c>
      <c r="C63" s="81" t="s">
        <v>498</v>
      </c>
    </row>
    <row r="64" customFormat="false" ht="15" hidden="false" customHeight="false" outlineLevel="0" collapsed="false">
      <c r="A64" s="77"/>
      <c r="B64" s="81" t="s">
        <v>499</v>
      </c>
      <c r="C64" s="81" t="s">
        <v>500</v>
      </c>
    </row>
    <row r="65" customFormat="false" ht="15" hidden="false" customHeight="false" outlineLevel="0" collapsed="false">
      <c r="A65" s="77"/>
      <c r="B65" s="81" t="s">
        <v>501</v>
      </c>
      <c r="C65" s="81" t="s">
        <v>502</v>
      </c>
      <c r="D65" s="0" t="str">
        <f aca="false">CONCATENATE(B65,"-",C65)</f>
        <v>0206-Sansare</v>
      </c>
    </row>
    <row r="66" customFormat="false" ht="15" hidden="false" customHeight="false" outlineLevel="0" collapsed="false">
      <c r="A66" s="77"/>
      <c r="B66" s="81" t="s">
        <v>503</v>
      </c>
      <c r="C66" s="77" t="s">
        <v>504</v>
      </c>
      <c r="D66" s="0" t="str">
        <f aca="false">CONCATENATE(B66,"-",C66)</f>
        <v>0207-Sanarate</v>
      </c>
    </row>
    <row r="67" customFormat="false" ht="15" hidden="false" customHeight="false" outlineLevel="0" collapsed="false">
      <c r="A67" s="79"/>
      <c r="B67" s="82" t="s">
        <v>505</v>
      </c>
      <c r="C67" s="82" t="s">
        <v>506</v>
      </c>
      <c r="D67" s="0" t="str">
        <f aca="false">CONCATENATE(B67,"-",C67)</f>
        <v>0208-San Antonio La Paz</v>
      </c>
    </row>
    <row r="68" customFormat="false" ht="15" hidden="false" customHeight="false" outlineLevel="0" collapsed="false">
      <c r="A68" s="75" t="s">
        <v>507</v>
      </c>
      <c r="B68" s="80" t="s">
        <v>508</v>
      </c>
      <c r="C68" s="80" t="s">
        <v>509</v>
      </c>
      <c r="D68" s="0" t="str">
        <f aca="false">CONCATENATE(B68,"-",C68)</f>
        <v>0301-Antigua Guatemala</v>
      </c>
    </row>
    <row r="69" customFormat="false" ht="15" hidden="false" customHeight="false" outlineLevel="0" collapsed="false">
      <c r="A69" s="77"/>
      <c r="B69" s="81" t="s">
        <v>510</v>
      </c>
      <c r="C69" s="81" t="s">
        <v>511</v>
      </c>
      <c r="D69" s="0" t="str">
        <f aca="false">CONCATENATE(B69,"-",C69)</f>
        <v>0302-Jocotenango</v>
      </c>
    </row>
    <row r="70" customFormat="false" ht="15" hidden="false" customHeight="false" outlineLevel="0" collapsed="false">
      <c r="A70" s="77"/>
      <c r="B70" s="81" t="s">
        <v>512</v>
      </c>
      <c r="C70" s="81" t="s">
        <v>513</v>
      </c>
      <c r="D70" s="0" t="str">
        <f aca="false">CONCATENATE(B70,"-",C70)</f>
        <v>0303-Pastores</v>
      </c>
    </row>
    <row r="71" customFormat="false" ht="15" hidden="false" customHeight="false" outlineLevel="0" collapsed="false">
      <c r="A71" s="77"/>
      <c r="B71" s="81" t="s">
        <v>514</v>
      </c>
      <c r="C71" s="81" t="s">
        <v>515</v>
      </c>
      <c r="D71" s="0" t="str">
        <f aca="false">CONCATENATE(B71,"-",C71)</f>
        <v>0304-Sumpango</v>
      </c>
    </row>
    <row r="72" customFormat="false" ht="15" hidden="false" customHeight="false" outlineLevel="0" collapsed="false">
      <c r="A72" s="77"/>
      <c r="B72" s="81" t="s">
        <v>516</v>
      </c>
      <c r="C72" s="81" t="s">
        <v>517</v>
      </c>
      <c r="D72" s="0" t="str">
        <f aca="false">CONCATENATE(B72,"-",C72)</f>
        <v>0305-Santo Domingo Xenacoj</v>
      </c>
    </row>
    <row r="73" customFormat="false" ht="15" hidden="false" customHeight="false" outlineLevel="0" collapsed="false">
      <c r="A73" s="77"/>
      <c r="B73" s="81" t="s">
        <v>518</v>
      </c>
      <c r="C73" s="81" t="s">
        <v>519</v>
      </c>
      <c r="D73" s="0" t="str">
        <f aca="false">CONCATENATE(B73,"-",C73)</f>
        <v>0306-Santiago Sacatepéquez</v>
      </c>
    </row>
    <row r="74" customFormat="false" ht="15" hidden="false" customHeight="false" outlineLevel="0" collapsed="false">
      <c r="A74" s="77"/>
      <c r="B74" s="81" t="s">
        <v>520</v>
      </c>
      <c r="C74" s="81" t="s">
        <v>521</v>
      </c>
      <c r="D74" s="0" t="str">
        <f aca="false">CONCATENATE(B74,"-",C74)</f>
        <v>0307-San Bartolomé Milpas Altas</v>
      </c>
    </row>
    <row r="75" customFormat="false" ht="15" hidden="false" customHeight="false" outlineLevel="0" collapsed="false">
      <c r="A75" s="77"/>
      <c r="B75" s="81" t="s">
        <v>522</v>
      </c>
      <c r="C75" s="81" t="s">
        <v>523</v>
      </c>
      <c r="D75" s="0" t="str">
        <f aca="false">CONCATENATE(B75,"-",C75)</f>
        <v>0308-San Lucas Sacatepéquez</v>
      </c>
    </row>
    <row r="76" customFormat="false" ht="15" hidden="false" customHeight="false" outlineLevel="0" collapsed="false">
      <c r="A76" s="77"/>
      <c r="B76" s="81" t="s">
        <v>524</v>
      </c>
      <c r="C76" s="81" t="s">
        <v>525</v>
      </c>
      <c r="D76" s="0" t="str">
        <f aca="false">CONCATENATE(B76,"-",C76)</f>
        <v>0309-Santa Lucia Milpas Altas</v>
      </c>
    </row>
    <row r="77" customFormat="false" ht="15" hidden="false" customHeight="false" outlineLevel="0" collapsed="false">
      <c r="A77" s="77"/>
      <c r="B77" s="81" t="s">
        <v>526</v>
      </c>
      <c r="C77" s="81" t="s">
        <v>527</v>
      </c>
      <c r="D77" s="0" t="str">
        <f aca="false">CONCATENATE(B77,"-",C77)</f>
        <v>0310-Magdalena Milpas Altas</v>
      </c>
    </row>
    <row r="78" customFormat="false" ht="15" hidden="false" customHeight="false" outlineLevel="0" collapsed="false">
      <c r="A78" s="77"/>
      <c r="B78" s="81" t="s">
        <v>528</v>
      </c>
      <c r="C78" s="81" t="s">
        <v>529</v>
      </c>
      <c r="D78" s="0" t="str">
        <f aca="false">CONCATENATE(B78,"-",C78)</f>
        <v>0311-Santa María de Jesús</v>
      </c>
    </row>
    <row r="79" customFormat="false" ht="15" hidden="false" customHeight="false" outlineLevel="0" collapsed="false">
      <c r="A79" s="77"/>
      <c r="B79" s="81" t="s">
        <v>530</v>
      </c>
      <c r="C79" s="81" t="s">
        <v>531</v>
      </c>
      <c r="D79" s="0" t="str">
        <f aca="false">CONCATENATE(B79,"-",C79)</f>
        <v>0312-Ciudad Vieja</v>
      </c>
    </row>
    <row r="80" customFormat="false" ht="15" hidden="false" customHeight="false" outlineLevel="0" collapsed="false">
      <c r="A80" s="77"/>
      <c r="B80" s="81" t="s">
        <v>532</v>
      </c>
      <c r="C80" s="81" t="s">
        <v>533</v>
      </c>
      <c r="D80" s="0" t="str">
        <f aca="false">CONCATENATE(B80,"-",C80)</f>
        <v>0313-San Miguel Dueñas</v>
      </c>
    </row>
    <row r="81" customFormat="false" ht="15" hidden="false" customHeight="false" outlineLevel="0" collapsed="false">
      <c r="A81" s="77"/>
      <c r="B81" s="81" t="s">
        <v>534</v>
      </c>
      <c r="C81" s="81" t="s">
        <v>535</v>
      </c>
      <c r="D81" s="0" t="str">
        <f aca="false">CONCATENATE(B81,"-",C81)</f>
        <v>0314-Alotenango</v>
      </c>
    </row>
    <row r="82" customFormat="false" ht="15" hidden="false" customHeight="false" outlineLevel="0" collapsed="false">
      <c r="A82" s="77"/>
      <c r="B82" s="81" t="s">
        <v>536</v>
      </c>
      <c r="C82" s="81" t="s">
        <v>537</v>
      </c>
      <c r="D82" s="0" t="str">
        <f aca="false">CONCATENATE(B82,"-",C82)</f>
        <v>0315-San Antonio Aguas Calientes</v>
      </c>
    </row>
    <row r="83" customFormat="false" ht="15" hidden="false" customHeight="false" outlineLevel="0" collapsed="false">
      <c r="A83" s="79"/>
      <c r="B83" s="82" t="s">
        <v>538</v>
      </c>
      <c r="C83" s="82" t="s">
        <v>539</v>
      </c>
      <c r="D83" s="0" t="str">
        <f aca="false">CONCATENATE(B83,"-",C83)</f>
        <v>0316-Santa Catalina Barahona</v>
      </c>
    </row>
    <row r="84" customFormat="false" ht="15" hidden="false" customHeight="false" outlineLevel="0" collapsed="false">
      <c r="A84" s="75" t="s">
        <v>540</v>
      </c>
      <c r="B84" s="80" t="s">
        <v>541</v>
      </c>
      <c r="C84" s="80" t="s">
        <v>169</v>
      </c>
      <c r="D84" s="0" t="str">
        <f aca="false">CONCATENATE(B84,"-",C84)</f>
        <v>0401-Chimaltenango</v>
      </c>
    </row>
    <row r="85" customFormat="false" ht="15" hidden="false" customHeight="false" outlineLevel="0" collapsed="false">
      <c r="A85" s="77"/>
      <c r="B85" s="81" t="s">
        <v>542</v>
      </c>
      <c r="C85" s="81" t="s">
        <v>543</v>
      </c>
      <c r="D85" s="0" t="str">
        <f aca="false">CONCATENATE(B85,"-",C85)</f>
        <v>0402-San José Poaquil</v>
      </c>
    </row>
    <row r="86" customFormat="false" ht="15" hidden="false" customHeight="false" outlineLevel="0" collapsed="false">
      <c r="A86" s="77"/>
      <c r="B86" s="81" t="s">
        <v>544</v>
      </c>
      <c r="C86" s="81" t="s">
        <v>545</v>
      </c>
      <c r="D86" s="0" t="str">
        <f aca="false">CONCATENATE(B86,"-",C86)</f>
        <v>0403-San Martín Jilotepeque</v>
      </c>
    </row>
    <row r="87" customFormat="false" ht="15" hidden="false" customHeight="false" outlineLevel="0" collapsed="false">
      <c r="A87" s="77"/>
      <c r="B87" s="81" t="s">
        <v>546</v>
      </c>
      <c r="C87" s="81" t="s">
        <v>547</v>
      </c>
      <c r="D87" s="0" t="str">
        <f aca="false">CONCATENATE(B87,"-",C87)</f>
        <v>0404-Comalapa</v>
      </c>
    </row>
    <row r="88" customFormat="false" ht="15" hidden="false" customHeight="false" outlineLevel="0" collapsed="false">
      <c r="A88" s="77"/>
      <c r="B88" s="81" t="s">
        <v>548</v>
      </c>
      <c r="C88" s="81" t="s">
        <v>549</v>
      </c>
      <c r="D88" s="0" t="str">
        <f aca="false">CONCATENATE(B88,"-",C88)</f>
        <v>0405-Santa Apolonia</v>
      </c>
    </row>
    <row r="89" customFormat="false" ht="15" hidden="false" customHeight="false" outlineLevel="0" collapsed="false">
      <c r="A89" s="77"/>
      <c r="B89" s="81" t="s">
        <v>550</v>
      </c>
      <c r="C89" s="81" t="s">
        <v>551</v>
      </c>
      <c r="D89" s="0" t="str">
        <f aca="false">CONCATENATE(B89,"-",C89)</f>
        <v>0406-Tecpan Guatemala</v>
      </c>
    </row>
    <row r="90" customFormat="false" ht="15" hidden="false" customHeight="false" outlineLevel="0" collapsed="false">
      <c r="A90" s="77"/>
      <c r="B90" s="81" t="s">
        <v>552</v>
      </c>
      <c r="C90" s="81" t="s">
        <v>553</v>
      </c>
      <c r="D90" s="0" t="str">
        <f aca="false">CONCATENATE(B90,"-",C90)</f>
        <v>0407-Patzún</v>
      </c>
    </row>
    <row r="91" customFormat="false" ht="15" hidden="false" customHeight="false" outlineLevel="0" collapsed="false">
      <c r="A91" s="77"/>
      <c r="B91" s="81" t="s">
        <v>554</v>
      </c>
      <c r="C91" s="81" t="s">
        <v>555</v>
      </c>
      <c r="D91" s="0" t="str">
        <f aca="false">CONCATENATE(B91,"-",C91)</f>
        <v>0408-Pochuta</v>
      </c>
    </row>
    <row r="92" customFormat="false" ht="15" hidden="false" customHeight="false" outlineLevel="0" collapsed="false">
      <c r="A92" s="77"/>
      <c r="B92" s="81" t="s">
        <v>556</v>
      </c>
      <c r="C92" s="81" t="s">
        <v>557</v>
      </c>
      <c r="D92" s="0" t="str">
        <f aca="false">CONCATENATE(B92,"-",C92)</f>
        <v>0409-Patzicía</v>
      </c>
    </row>
    <row r="93" customFormat="false" ht="15" hidden="false" customHeight="false" outlineLevel="0" collapsed="false">
      <c r="A93" s="77"/>
      <c r="B93" s="81" t="s">
        <v>558</v>
      </c>
      <c r="C93" s="81" t="s">
        <v>559</v>
      </c>
      <c r="D93" s="0" t="str">
        <f aca="false">CONCATENATE(B93,"-",C93)</f>
        <v>0410-Santa Cruz Balanya</v>
      </c>
    </row>
    <row r="94" customFormat="false" ht="15" hidden="false" customHeight="false" outlineLevel="0" collapsed="false">
      <c r="A94" s="77"/>
      <c r="B94" s="81" t="s">
        <v>560</v>
      </c>
      <c r="C94" s="81" t="s">
        <v>561</v>
      </c>
      <c r="D94" s="0" t="str">
        <f aca="false">CONCATENATE(B94,"-",C94)</f>
        <v>0411-Acatenango</v>
      </c>
    </row>
    <row r="95" customFormat="false" ht="15" hidden="false" customHeight="false" outlineLevel="0" collapsed="false">
      <c r="A95" s="77"/>
      <c r="B95" s="81" t="s">
        <v>562</v>
      </c>
      <c r="C95" s="81" t="s">
        <v>563</v>
      </c>
      <c r="D95" s="0" t="str">
        <f aca="false">CONCATENATE(B95,"-",C95)</f>
        <v>0412-San Pedro Yepocapa</v>
      </c>
    </row>
    <row r="96" customFormat="false" ht="15" hidden="false" customHeight="false" outlineLevel="0" collapsed="false">
      <c r="A96" s="77"/>
      <c r="B96" s="81" t="s">
        <v>564</v>
      </c>
      <c r="C96" s="81" t="s">
        <v>565</v>
      </c>
      <c r="D96" s="0" t="str">
        <f aca="false">CONCATENATE(B96,"-",C96)</f>
        <v>0413-San Andrés Itzapa</v>
      </c>
    </row>
    <row r="97" customFormat="false" ht="15" hidden="false" customHeight="false" outlineLevel="0" collapsed="false">
      <c r="A97" s="77"/>
      <c r="B97" s="81" t="s">
        <v>566</v>
      </c>
      <c r="C97" s="81" t="s">
        <v>567</v>
      </c>
      <c r="D97" s="0" t="str">
        <f aca="false">CONCATENATE(B97,"-",C97)</f>
        <v>0414-Parramos</v>
      </c>
    </row>
    <row r="98" customFormat="false" ht="15" hidden="false" customHeight="false" outlineLevel="0" collapsed="false">
      <c r="A98" s="77"/>
      <c r="B98" s="81" t="s">
        <v>568</v>
      </c>
      <c r="C98" s="81" t="s">
        <v>569</v>
      </c>
      <c r="D98" s="0" t="str">
        <f aca="false">CONCATENATE(B98,"-",C98)</f>
        <v>0415-Zaragoza</v>
      </c>
    </row>
    <row r="99" customFormat="false" ht="15" hidden="false" customHeight="false" outlineLevel="0" collapsed="false">
      <c r="A99" s="79"/>
      <c r="B99" s="82" t="s">
        <v>570</v>
      </c>
      <c r="C99" s="82" t="s">
        <v>571</v>
      </c>
      <c r="D99" s="0" t="str">
        <f aca="false">CONCATENATE(B99,"-",C99)</f>
        <v>0416-El Tejar</v>
      </c>
    </row>
    <row r="100" customFormat="false" ht="15" hidden="false" customHeight="false" outlineLevel="0" collapsed="false">
      <c r="A100" s="75" t="s">
        <v>572</v>
      </c>
      <c r="B100" s="80" t="s">
        <v>573</v>
      </c>
      <c r="C100" s="80" t="s">
        <v>216</v>
      </c>
      <c r="D100" s="0" t="str">
        <f aca="false">CONCATENATE(B100,"-",C100)</f>
        <v>0501-Escuintla</v>
      </c>
    </row>
    <row r="101" customFormat="false" ht="15" hidden="false" customHeight="false" outlineLevel="0" collapsed="false">
      <c r="A101" s="77"/>
      <c r="B101" s="81" t="s">
        <v>574</v>
      </c>
      <c r="C101" s="81" t="s">
        <v>575</v>
      </c>
      <c r="D101" s="0" t="str">
        <f aca="false">CONCATENATE(B101,"-",C101)</f>
        <v>0502-Santa Lucía Cotzumalguapa</v>
      </c>
    </row>
    <row r="102" customFormat="false" ht="15" hidden="false" customHeight="false" outlineLevel="0" collapsed="false">
      <c r="A102" s="77"/>
      <c r="B102" s="81" t="s">
        <v>576</v>
      </c>
      <c r="C102" s="81" t="s">
        <v>577</v>
      </c>
      <c r="D102" s="0" t="str">
        <f aca="false">CONCATENATE(B102,"-",C102)</f>
        <v>0503-La Democracia</v>
      </c>
    </row>
    <row r="103" customFormat="false" ht="15" hidden="false" customHeight="false" outlineLevel="0" collapsed="false">
      <c r="A103" s="77"/>
      <c r="B103" s="81" t="s">
        <v>578</v>
      </c>
      <c r="C103" s="81" t="s">
        <v>579</v>
      </c>
      <c r="D103" s="0" t="str">
        <f aca="false">CONCATENATE(B103,"-",C103)</f>
        <v>0504-Siquinala</v>
      </c>
    </row>
    <row r="104" customFormat="false" ht="15" hidden="false" customHeight="false" outlineLevel="0" collapsed="false">
      <c r="A104" s="77"/>
      <c r="B104" s="81" t="s">
        <v>580</v>
      </c>
      <c r="C104" s="81" t="s">
        <v>581</v>
      </c>
      <c r="D104" s="0" t="str">
        <f aca="false">CONCATENATE(B104,"-",C104)</f>
        <v>0505-Masagua</v>
      </c>
    </row>
    <row r="105" customFormat="false" ht="15" hidden="false" customHeight="false" outlineLevel="0" collapsed="false">
      <c r="A105" s="77"/>
      <c r="B105" s="81" t="s">
        <v>582</v>
      </c>
      <c r="C105" s="81" t="s">
        <v>583</v>
      </c>
      <c r="D105" s="0" t="str">
        <f aca="false">CONCATENATE(B105,"-",C105)</f>
        <v>0506-Tiquisate</v>
      </c>
    </row>
    <row r="106" customFormat="false" ht="15" hidden="false" customHeight="false" outlineLevel="0" collapsed="false">
      <c r="A106" s="77"/>
      <c r="B106" s="81" t="s">
        <v>584</v>
      </c>
      <c r="C106" s="81" t="s">
        <v>585</v>
      </c>
      <c r="D106" s="0" t="str">
        <f aca="false">CONCATENATE(B106,"-",C106)</f>
        <v>0507-La Gomera</v>
      </c>
    </row>
    <row r="107" customFormat="false" ht="15" hidden="false" customHeight="false" outlineLevel="0" collapsed="false">
      <c r="A107" s="77"/>
      <c r="B107" s="81" t="s">
        <v>586</v>
      </c>
      <c r="C107" s="81" t="s">
        <v>587</v>
      </c>
      <c r="D107" s="0" t="str">
        <f aca="false">CONCATENATE(B107,"-",C107)</f>
        <v>0508-Guanagazapa</v>
      </c>
    </row>
    <row r="108" customFormat="false" ht="15" hidden="false" customHeight="false" outlineLevel="0" collapsed="false">
      <c r="A108" s="77"/>
      <c r="B108" s="81" t="s">
        <v>588</v>
      </c>
      <c r="C108" s="81" t="s">
        <v>589</v>
      </c>
      <c r="D108" s="0" t="str">
        <f aca="false">CONCATENATE(B108,"-",C108)</f>
        <v>0509-Puerto San José</v>
      </c>
    </row>
    <row r="109" customFormat="false" ht="15" hidden="false" customHeight="false" outlineLevel="0" collapsed="false">
      <c r="A109" s="77"/>
      <c r="B109" s="81" t="s">
        <v>590</v>
      </c>
      <c r="C109" s="81" t="s">
        <v>591</v>
      </c>
      <c r="D109" s="0" t="str">
        <f aca="false">CONCATENATE(B109,"-",C109)</f>
        <v>0510-Iztapa</v>
      </c>
    </row>
    <row r="110" customFormat="false" ht="15" hidden="false" customHeight="false" outlineLevel="0" collapsed="false">
      <c r="A110" s="77"/>
      <c r="B110" s="81" t="s">
        <v>592</v>
      </c>
      <c r="C110" s="81" t="s">
        <v>593</v>
      </c>
      <c r="D110" s="0" t="str">
        <f aca="false">CONCATENATE(B110,"-",C110)</f>
        <v>0511-Palín</v>
      </c>
    </row>
    <row r="111" customFormat="false" ht="15" hidden="false" customHeight="false" outlineLevel="0" collapsed="false">
      <c r="A111" s="77"/>
      <c r="B111" s="81" t="s">
        <v>594</v>
      </c>
      <c r="C111" s="81" t="s">
        <v>595</v>
      </c>
      <c r="D111" s="0" t="str">
        <f aca="false">CONCATENATE(B111,"-",C111)</f>
        <v>0512-San Vicente Pacaya</v>
      </c>
    </row>
    <row r="112" customFormat="false" ht="15" hidden="false" customHeight="false" outlineLevel="0" collapsed="false">
      <c r="A112" s="79"/>
      <c r="B112" s="82" t="s">
        <v>596</v>
      </c>
      <c r="C112" s="82" t="s">
        <v>597</v>
      </c>
      <c r="D112" s="0" t="str">
        <f aca="false">CONCATENATE(B112,"-",C112)</f>
        <v>0513-Nueva Concepción</v>
      </c>
    </row>
    <row r="113" customFormat="false" ht="15" hidden="false" customHeight="false" outlineLevel="0" collapsed="false">
      <c r="A113" s="75" t="s">
        <v>598</v>
      </c>
      <c r="B113" s="80" t="s">
        <v>599</v>
      </c>
      <c r="C113" s="80" t="s">
        <v>600</v>
      </c>
      <c r="D113" s="0" t="str">
        <f aca="false">CONCATENATE(B113,"-",C113)</f>
        <v>0601-Cuilapa</v>
      </c>
    </row>
    <row r="114" customFormat="false" ht="15" hidden="false" customHeight="false" outlineLevel="0" collapsed="false">
      <c r="A114" s="77"/>
      <c r="B114" s="81" t="s">
        <v>601</v>
      </c>
      <c r="C114" s="81" t="s">
        <v>602</v>
      </c>
      <c r="D114" s="0" t="str">
        <f aca="false">CONCATENATE(B114,"-",C114)</f>
        <v>0602-Barberena</v>
      </c>
    </row>
    <row r="115" customFormat="false" ht="15" hidden="false" customHeight="false" outlineLevel="0" collapsed="false">
      <c r="A115" s="77"/>
      <c r="B115" s="81" t="s">
        <v>603</v>
      </c>
      <c r="C115" s="81" t="s">
        <v>604</v>
      </c>
      <c r="D115" s="0" t="str">
        <f aca="false">CONCATENATE(B115,"-",C115)</f>
        <v>0603-Santa Rosa De Lima</v>
      </c>
    </row>
    <row r="116" customFormat="false" ht="15" hidden="false" customHeight="false" outlineLevel="0" collapsed="false">
      <c r="A116" s="77"/>
      <c r="B116" s="81" t="s">
        <v>605</v>
      </c>
      <c r="C116" s="81" t="s">
        <v>606</v>
      </c>
      <c r="D116" s="0" t="str">
        <f aca="false">CONCATENATE(B116,"-",C116)</f>
        <v>0604-Casillas</v>
      </c>
    </row>
    <row r="117" customFormat="false" ht="15" hidden="false" customHeight="false" outlineLevel="0" collapsed="false">
      <c r="A117" s="77"/>
      <c r="B117" s="81" t="s">
        <v>607</v>
      </c>
      <c r="C117" s="81" t="s">
        <v>608</v>
      </c>
      <c r="D117" s="0" t="str">
        <f aca="false">CONCATENATE(B117,"-",C117)</f>
        <v>0605-San Rafael Las Flores</v>
      </c>
    </row>
    <row r="118" customFormat="false" ht="15" hidden="false" customHeight="false" outlineLevel="0" collapsed="false">
      <c r="A118" s="77"/>
      <c r="B118" s="81" t="s">
        <v>609</v>
      </c>
      <c r="C118" s="81" t="s">
        <v>610</v>
      </c>
      <c r="D118" s="0" t="str">
        <f aca="false">CONCATENATE(B118,"-",C118)</f>
        <v>0606-Oratorio</v>
      </c>
    </row>
    <row r="119" customFormat="false" ht="15" hidden="false" customHeight="false" outlineLevel="0" collapsed="false">
      <c r="A119" s="77"/>
      <c r="B119" s="81" t="s">
        <v>611</v>
      </c>
      <c r="C119" s="81" t="s">
        <v>612</v>
      </c>
      <c r="D119" s="0" t="str">
        <f aca="false">CONCATENATE(B119,"-",C119)</f>
        <v>0607-San Juan Tecuaco</v>
      </c>
    </row>
    <row r="120" customFormat="false" ht="15" hidden="false" customHeight="false" outlineLevel="0" collapsed="false">
      <c r="A120" s="77"/>
      <c r="B120" s="81" t="s">
        <v>613</v>
      </c>
      <c r="C120" s="81" t="s">
        <v>614</v>
      </c>
      <c r="D120" s="0" t="str">
        <f aca="false">CONCATENATE(B120,"-",C120)</f>
        <v>0608-Chiquimulilla</v>
      </c>
    </row>
    <row r="121" customFormat="false" ht="15" hidden="false" customHeight="false" outlineLevel="0" collapsed="false">
      <c r="A121" s="77"/>
      <c r="B121" s="81" t="s">
        <v>615</v>
      </c>
      <c r="C121" s="81" t="s">
        <v>616</v>
      </c>
      <c r="D121" s="0" t="str">
        <f aca="false">CONCATENATE(B121,"-",C121)</f>
        <v>0609-Taxisco</v>
      </c>
    </row>
    <row r="122" customFormat="false" ht="15" hidden="false" customHeight="false" outlineLevel="0" collapsed="false">
      <c r="A122" s="77"/>
      <c r="B122" s="81" t="s">
        <v>617</v>
      </c>
      <c r="C122" s="81" t="s">
        <v>618</v>
      </c>
      <c r="D122" s="0" t="str">
        <f aca="false">CONCATENATE(B122,"-",C122)</f>
        <v>0610-Santa María Ixhuatán</v>
      </c>
    </row>
    <row r="123" customFormat="false" ht="15" hidden="false" customHeight="false" outlineLevel="0" collapsed="false">
      <c r="A123" s="77"/>
      <c r="B123" s="81" t="s">
        <v>619</v>
      </c>
      <c r="C123" s="81" t="s">
        <v>620</v>
      </c>
      <c r="D123" s="0" t="str">
        <f aca="false">CONCATENATE(B123,"-",C123)</f>
        <v>0611-Guazacapan</v>
      </c>
    </row>
    <row r="124" customFormat="false" ht="15" hidden="false" customHeight="false" outlineLevel="0" collapsed="false">
      <c r="A124" s="77"/>
      <c r="B124" s="81" t="s">
        <v>621</v>
      </c>
      <c r="C124" s="81" t="s">
        <v>622</v>
      </c>
      <c r="D124" s="0" t="str">
        <f aca="false">CONCATENATE(B124,"-",C124)</f>
        <v>0612-Santa Cruz Naranjo</v>
      </c>
    </row>
    <row r="125" customFormat="false" ht="15" hidden="false" customHeight="false" outlineLevel="0" collapsed="false">
      <c r="A125" s="77"/>
      <c r="B125" s="81" t="s">
        <v>623</v>
      </c>
      <c r="C125" s="81" t="s">
        <v>624</v>
      </c>
      <c r="D125" s="0" t="str">
        <f aca="false">CONCATENATE(B125,"-",C125)</f>
        <v>0613-Pueblo Nuevo Viñas</v>
      </c>
    </row>
    <row r="126" customFormat="false" ht="15" hidden="false" customHeight="false" outlineLevel="0" collapsed="false">
      <c r="A126" s="79"/>
      <c r="B126" s="82" t="s">
        <v>625</v>
      </c>
      <c r="C126" s="82" t="s">
        <v>626</v>
      </c>
      <c r="D126" s="0" t="str">
        <f aca="false">CONCATENATE(B126,"-",C126)</f>
        <v>0614-Nueva Santa Rosa</v>
      </c>
    </row>
    <row r="127" customFormat="false" ht="15" hidden="false" customHeight="false" outlineLevel="0" collapsed="false">
      <c r="A127" s="75" t="s">
        <v>627</v>
      </c>
      <c r="B127" s="80" t="s">
        <v>628</v>
      </c>
      <c r="C127" s="80" t="s">
        <v>261</v>
      </c>
      <c r="D127" s="0" t="str">
        <f aca="false">CONCATENATE(B127,"-",C127)</f>
        <v>0701-Sololá</v>
      </c>
    </row>
    <row r="128" customFormat="false" ht="15" hidden="false" customHeight="false" outlineLevel="0" collapsed="false">
      <c r="A128" s="77"/>
      <c r="B128" s="81" t="s">
        <v>629</v>
      </c>
      <c r="C128" s="81" t="s">
        <v>630</v>
      </c>
      <c r="D128" s="0" t="str">
        <f aca="false">CONCATENATE(B128,"-",C128)</f>
        <v>0702-San José Chacayá</v>
      </c>
    </row>
    <row r="129" customFormat="false" ht="15" hidden="false" customHeight="false" outlineLevel="0" collapsed="false">
      <c r="A129" s="77"/>
      <c r="B129" s="81" t="s">
        <v>631</v>
      </c>
      <c r="C129" s="81" t="s">
        <v>632</v>
      </c>
      <c r="D129" s="0" t="str">
        <f aca="false">CONCATENATE(B129,"-",C129)</f>
        <v>0703-Santa María Visitación</v>
      </c>
    </row>
    <row r="130" customFormat="false" ht="15" hidden="false" customHeight="false" outlineLevel="0" collapsed="false">
      <c r="A130" s="77"/>
      <c r="B130" s="81" t="s">
        <v>633</v>
      </c>
      <c r="C130" s="81" t="s">
        <v>634</v>
      </c>
      <c r="D130" s="0" t="str">
        <f aca="false">CONCATENATE(B130,"-",C130)</f>
        <v>0704-Santa Lucía Utatlán</v>
      </c>
    </row>
    <row r="131" customFormat="false" ht="15" hidden="false" customHeight="false" outlineLevel="0" collapsed="false">
      <c r="A131" s="77"/>
      <c r="B131" s="81" t="s">
        <v>635</v>
      </c>
      <c r="C131" s="81" t="s">
        <v>636</v>
      </c>
      <c r="D131" s="0" t="str">
        <f aca="false">CONCATENATE(B131,"-",C131)</f>
        <v>0705-Nahualá</v>
      </c>
    </row>
    <row r="132" customFormat="false" ht="15" hidden="false" customHeight="false" outlineLevel="0" collapsed="false">
      <c r="A132" s="77"/>
      <c r="B132" s="81" t="s">
        <v>637</v>
      </c>
      <c r="C132" s="81" t="s">
        <v>638</v>
      </c>
      <c r="D132" s="0" t="str">
        <f aca="false">CONCATENATE(B132,"-",C132)</f>
        <v>0706-Santa Catarina Ixtahuacán</v>
      </c>
    </row>
    <row r="133" customFormat="false" ht="15" hidden="false" customHeight="false" outlineLevel="0" collapsed="false">
      <c r="A133" s="77"/>
      <c r="B133" s="81" t="s">
        <v>639</v>
      </c>
      <c r="C133" s="81" t="s">
        <v>640</v>
      </c>
      <c r="D133" s="0" t="str">
        <f aca="false">CONCATENATE(B133,"-",C133)</f>
        <v>0707-Santa Clara La Laguna</v>
      </c>
    </row>
    <row r="134" customFormat="false" ht="15" hidden="false" customHeight="false" outlineLevel="0" collapsed="false">
      <c r="A134" s="77"/>
      <c r="B134" s="81" t="s">
        <v>641</v>
      </c>
      <c r="C134" s="81" t="s">
        <v>642</v>
      </c>
      <c r="D134" s="0" t="str">
        <f aca="false">CONCATENATE(B134,"-",C134)</f>
        <v>0708-Concepción</v>
      </c>
    </row>
    <row r="135" customFormat="false" ht="15" hidden="false" customHeight="false" outlineLevel="0" collapsed="false">
      <c r="A135" s="77"/>
      <c r="B135" s="81" t="s">
        <v>643</v>
      </c>
      <c r="C135" s="81" t="s">
        <v>644</v>
      </c>
      <c r="D135" s="0" t="str">
        <f aca="false">CONCATENATE(B135,"-",C135)</f>
        <v>0709-San Andrés Semetabaj</v>
      </c>
    </row>
    <row r="136" customFormat="false" ht="15" hidden="false" customHeight="false" outlineLevel="0" collapsed="false">
      <c r="A136" s="77"/>
      <c r="B136" s="81" t="s">
        <v>645</v>
      </c>
      <c r="C136" s="81" t="s">
        <v>646</v>
      </c>
      <c r="D136" s="0" t="str">
        <f aca="false">CONCATENATE(B136,"-",C136)</f>
        <v>0710-Panajachel</v>
      </c>
    </row>
    <row r="137" customFormat="false" ht="15" hidden="false" customHeight="false" outlineLevel="0" collapsed="false">
      <c r="A137" s="77"/>
      <c r="B137" s="81" t="s">
        <v>647</v>
      </c>
      <c r="C137" s="81" t="s">
        <v>648</v>
      </c>
      <c r="D137" s="0" t="str">
        <f aca="false">CONCATENATE(B137,"-",C137)</f>
        <v>0711-Santa Catarina Palopó</v>
      </c>
    </row>
    <row r="138" customFormat="false" ht="15" hidden="false" customHeight="false" outlineLevel="0" collapsed="false">
      <c r="A138" s="77"/>
      <c r="B138" s="81" t="s">
        <v>649</v>
      </c>
      <c r="C138" s="81" t="s">
        <v>650</v>
      </c>
      <c r="D138" s="0" t="str">
        <f aca="false">CONCATENATE(B138,"-",C138)</f>
        <v>0712-San Antonio Palopó</v>
      </c>
    </row>
    <row r="139" customFormat="false" ht="15" hidden="false" customHeight="false" outlineLevel="0" collapsed="false">
      <c r="A139" s="77"/>
      <c r="B139" s="81" t="s">
        <v>651</v>
      </c>
      <c r="C139" s="81" t="s">
        <v>652</v>
      </c>
      <c r="D139" s="0" t="str">
        <f aca="false">CONCATENATE(B139,"-",C139)</f>
        <v>0713-San Lucas Tolimán</v>
      </c>
    </row>
    <row r="140" customFormat="false" ht="15" hidden="false" customHeight="false" outlineLevel="0" collapsed="false">
      <c r="A140" s="77"/>
      <c r="B140" s="81" t="s">
        <v>653</v>
      </c>
      <c r="C140" s="81" t="s">
        <v>654</v>
      </c>
      <c r="D140" s="0" t="str">
        <f aca="false">CONCATENATE(B140,"-",C140)</f>
        <v>0714-Santa Cruz La Laguna</v>
      </c>
    </row>
    <row r="141" customFormat="false" ht="15" hidden="false" customHeight="false" outlineLevel="0" collapsed="false">
      <c r="A141" s="77"/>
      <c r="B141" s="81" t="s">
        <v>655</v>
      </c>
      <c r="C141" s="81" t="s">
        <v>656</v>
      </c>
      <c r="D141" s="0" t="str">
        <f aca="false">CONCATENATE(B141,"-",C141)</f>
        <v>0715-San Pablo La Laguna</v>
      </c>
    </row>
    <row r="142" customFormat="false" ht="15" hidden="false" customHeight="false" outlineLevel="0" collapsed="false">
      <c r="A142" s="77"/>
      <c r="B142" s="81" t="s">
        <v>657</v>
      </c>
      <c r="C142" s="81" t="s">
        <v>658</v>
      </c>
      <c r="D142" s="0" t="str">
        <f aca="false">CONCATENATE(B142,"-",C142)</f>
        <v>0716-San Marcos La Laguna</v>
      </c>
    </row>
    <row r="143" customFormat="false" ht="15" hidden="false" customHeight="false" outlineLevel="0" collapsed="false">
      <c r="A143" s="77"/>
      <c r="B143" s="81" t="s">
        <v>659</v>
      </c>
      <c r="C143" s="81" t="s">
        <v>660</v>
      </c>
      <c r="D143" s="0" t="str">
        <f aca="false">CONCATENATE(B143,"-",C143)</f>
        <v>0717-San Juan La Laguna</v>
      </c>
    </row>
    <row r="144" customFormat="false" ht="15" hidden="false" customHeight="false" outlineLevel="0" collapsed="false">
      <c r="A144" s="77"/>
      <c r="B144" s="81" t="s">
        <v>661</v>
      </c>
      <c r="C144" s="81" t="s">
        <v>662</v>
      </c>
      <c r="D144" s="0" t="str">
        <f aca="false">CONCATENATE(B144,"-",C144)</f>
        <v>0718-San Pedro La Laguna</v>
      </c>
    </row>
    <row r="145" customFormat="false" ht="15" hidden="false" customHeight="false" outlineLevel="0" collapsed="false">
      <c r="A145" s="79"/>
      <c r="B145" s="82" t="s">
        <v>663</v>
      </c>
      <c r="C145" s="82" t="s">
        <v>664</v>
      </c>
      <c r="D145" s="0" t="str">
        <f aca="false">CONCATENATE(B145,"-",C145)</f>
        <v>0719-Santiago Atitlán</v>
      </c>
    </row>
    <row r="146" customFormat="false" ht="15" hidden="false" customHeight="false" outlineLevel="0" collapsed="false">
      <c r="A146" s="75" t="s">
        <v>665</v>
      </c>
      <c r="B146" s="80" t="s">
        <v>666</v>
      </c>
      <c r="C146" s="80" t="s">
        <v>280</v>
      </c>
      <c r="D146" s="0" t="str">
        <f aca="false">CONCATENATE(B146,"-",C146)</f>
        <v>0801-Totonicapán</v>
      </c>
    </row>
    <row r="147" customFormat="false" ht="15" hidden="false" customHeight="false" outlineLevel="0" collapsed="false">
      <c r="A147" s="77"/>
      <c r="B147" s="81" t="s">
        <v>667</v>
      </c>
      <c r="C147" s="81" t="s">
        <v>668</v>
      </c>
      <c r="D147" s="0" t="str">
        <f aca="false">CONCATENATE(B147,"-",C147)</f>
        <v>0802-San Cristóbal Totonicapan</v>
      </c>
    </row>
    <row r="148" customFormat="false" ht="15" hidden="false" customHeight="false" outlineLevel="0" collapsed="false">
      <c r="A148" s="77"/>
      <c r="B148" s="81" t="s">
        <v>669</v>
      </c>
      <c r="C148" s="81" t="s">
        <v>670</v>
      </c>
      <c r="D148" s="0" t="str">
        <f aca="false">CONCATENATE(B148,"-",C148)</f>
        <v>0803-San Francisco El Alto</v>
      </c>
    </row>
    <row r="149" customFormat="false" ht="15" hidden="false" customHeight="false" outlineLevel="0" collapsed="false">
      <c r="A149" s="77"/>
      <c r="B149" s="81" t="s">
        <v>671</v>
      </c>
      <c r="C149" s="81" t="s">
        <v>672</v>
      </c>
      <c r="D149" s="0" t="str">
        <f aca="false">CONCATENATE(B149,"-",C149)</f>
        <v>0804-San Andrés Xecul</v>
      </c>
    </row>
    <row r="150" customFormat="false" ht="15" hidden="false" customHeight="false" outlineLevel="0" collapsed="false">
      <c r="A150" s="77"/>
      <c r="B150" s="81" t="s">
        <v>673</v>
      </c>
      <c r="C150" s="81" t="s">
        <v>674</v>
      </c>
      <c r="D150" s="0" t="str">
        <f aca="false">CONCATENATE(B150,"-",C150)</f>
        <v>0805-Momostenango</v>
      </c>
    </row>
    <row r="151" customFormat="false" ht="15" hidden="false" customHeight="false" outlineLevel="0" collapsed="false">
      <c r="A151" s="77"/>
      <c r="B151" s="81" t="s">
        <v>675</v>
      </c>
      <c r="C151" s="81" t="s">
        <v>676</v>
      </c>
      <c r="D151" s="0" t="str">
        <f aca="false">CONCATENATE(B151,"-",C151)</f>
        <v>0806-Santa María Chiquimula</v>
      </c>
    </row>
    <row r="152" customFormat="false" ht="15" hidden="false" customHeight="false" outlineLevel="0" collapsed="false">
      <c r="A152" s="77"/>
      <c r="B152" s="81" t="s">
        <v>677</v>
      </c>
      <c r="C152" s="81" t="s">
        <v>678</v>
      </c>
      <c r="D152" s="0" t="str">
        <f aca="false">CONCATENATE(B152,"-",C152)</f>
        <v>0807-Santa Lucía La Reforma</v>
      </c>
    </row>
    <row r="153" customFormat="false" ht="15" hidden="false" customHeight="false" outlineLevel="0" collapsed="false">
      <c r="A153" s="79"/>
      <c r="B153" s="82" t="s">
        <v>679</v>
      </c>
      <c r="C153" s="82" t="s">
        <v>680</v>
      </c>
      <c r="D153" s="0" t="str">
        <f aca="false">CONCATENATE(B153,"-",C153)</f>
        <v>0808-San Bartolo</v>
      </c>
    </row>
    <row r="154" customFormat="false" ht="15" hidden="false" customHeight="false" outlineLevel="0" collapsed="false">
      <c r="A154" s="75" t="s">
        <v>681</v>
      </c>
      <c r="B154" s="80" t="s">
        <v>682</v>
      </c>
      <c r="C154" s="80" t="s">
        <v>298</v>
      </c>
      <c r="D154" s="0" t="str">
        <f aca="false">CONCATENATE(B154,"-",C154)</f>
        <v>0901-Quetzaltenango</v>
      </c>
    </row>
    <row r="155" customFormat="false" ht="15" hidden="false" customHeight="false" outlineLevel="0" collapsed="false">
      <c r="A155" s="77"/>
      <c r="B155" s="81" t="s">
        <v>683</v>
      </c>
      <c r="C155" s="81" t="s">
        <v>684</v>
      </c>
      <c r="D155" s="0" t="str">
        <f aca="false">CONCATENATE(B155,"-",C155)</f>
        <v>0902-Salcajá</v>
      </c>
    </row>
    <row r="156" customFormat="false" ht="15" hidden="false" customHeight="false" outlineLevel="0" collapsed="false">
      <c r="A156" s="77"/>
      <c r="B156" s="81" t="s">
        <v>685</v>
      </c>
      <c r="C156" s="81" t="s">
        <v>686</v>
      </c>
      <c r="D156" s="0" t="str">
        <f aca="false">CONCATENATE(B156,"-",C156)</f>
        <v>0903-Olintepeque</v>
      </c>
    </row>
    <row r="157" customFormat="false" ht="15" hidden="false" customHeight="false" outlineLevel="0" collapsed="false">
      <c r="A157" s="77"/>
      <c r="B157" s="81" t="s">
        <v>687</v>
      </c>
      <c r="C157" s="81" t="s">
        <v>688</v>
      </c>
      <c r="D157" s="0" t="str">
        <f aca="false">CONCATENATE(B157,"-",C157)</f>
        <v>0904-San Carlos Sija</v>
      </c>
    </row>
    <row r="158" customFormat="false" ht="15" hidden="false" customHeight="false" outlineLevel="0" collapsed="false">
      <c r="A158" s="77"/>
      <c r="B158" s="81" t="s">
        <v>689</v>
      </c>
      <c r="C158" s="81" t="s">
        <v>690</v>
      </c>
      <c r="D158" s="0" t="str">
        <f aca="false">CONCATENATE(B158,"-",C158)</f>
        <v>0905-Sibilia</v>
      </c>
    </row>
    <row r="159" customFormat="false" ht="15" hidden="false" customHeight="false" outlineLevel="0" collapsed="false">
      <c r="A159" s="77"/>
      <c r="B159" s="81" t="s">
        <v>691</v>
      </c>
      <c r="C159" s="81" t="s">
        <v>692</v>
      </c>
      <c r="D159" s="0" t="str">
        <f aca="false">CONCATENATE(B159,"-",C159)</f>
        <v>0906-Cabricán</v>
      </c>
    </row>
    <row r="160" customFormat="false" ht="15" hidden="false" customHeight="false" outlineLevel="0" collapsed="false">
      <c r="A160" s="77"/>
      <c r="B160" s="81" t="s">
        <v>693</v>
      </c>
      <c r="C160" s="81" t="s">
        <v>694</v>
      </c>
      <c r="D160" s="0" t="str">
        <f aca="false">CONCATENATE(B160,"-",C160)</f>
        <v>0907-Cajolá</v>
      </c>
    </row>
    <row r="161" customFormat="false" ht="15" hidden="false" customHeight="false" outlineLevel="0" collapsed="false">
      <c r="A161" s="77"/>
      <c r="B161" s="81" t="s">
        <v>695</v>
      </c>
      <c r="C161" s="81" t="s">
        <v>696</v>
      </c>
      <c r="D161" s="0" t="str">
        <f aca="false">CONCATENATE(B161,"-",C161)</f>
        <v>0908-San Miguel Siguilá</v>
      </c>
    </row>
    <row r="162" customFormat="false" ht="15" hidden="false" customHeight="false" outlineLevel="0" collapsed="false">
      <c r="A162" s="77"/>
      <c r="B162" s="81" t="s">
        <v>697</v>
      </c>
      <c r="C162" s="81" t="s">
        <v>698</v>
      </c>
      <c r="D162" s="0" t="str">
        <f aca="false">CONCATENATE(B162,"-",C162)</f>
        <v>0909-San Juan Ostuncalco</v>
      </c>
    </row>
    <row r="163" customFormat="false" ht="15" hidden="false" customHeight="false" outlineLevel="0" collapsed="false">
      <c r="A163" s="77"/>
      <c r="B163" s="81" t="s">
        <v>699</v>
      </c>
      <c r="C163" s="81" t="s">
        <v>700</v>
      </c>
      <c r="D163" s="0" t="str">
        <f aca="false">CONCATENATE(B163,"-",C163)</f>
        <v>0910-San Mateo</v>
      </c>
    </row>
    <row r="164" customFormat="false" ht="15" hidden="false" customHeight="false" outlineLevel="0" collapsed="false">
      <c r="A164" s="77"/>
      <c r="B164" s="81" t="s">
        <v>701</v>
      </c>
      <c r="C164" s="81" t="s">
        <v>702</v>
      </c>
      <c r="D164" s="0" t="str">
        <f aca="false">CONCATENATE(B164,"-",C164)</f>
        <v>0911-Concepción Chiquirichapa</v>
      </c>
    </row>
    <row r="165" customFormat="false" ht="15" hidden="false" customHeight="false" outlineLevel="0" collapsed="false">
      <c r="A165" s="77"/>
      <c r="B165" s="81" t="s">
        <v>703</v>
      </c>
      <c r="C165" s="81" t="s">
        <v>704</v>
      </c>
      <c r="D165" s="0" t="str">
        <f aca="false">CONCATENATE(B165,"-",C165)</f>
        <v>0912-San Martín Sacatepéquez</v>
      </c>
    </row>
    <row r="166" customFormat="false" ht="15" hidden="false" customHeight="false" outlineLevel="0" collapsed="false">
      <c r="A166" s="77"/>
      <c r="B166" s="81" t="s">
        <v>705</v>
      </c>
      <c r="C166" s="81" t="s">
        <v>706</v>
      </c>
      <c r="D166" s="0" t="str">
        <f aca="false">CONCATENATE(B166,"-",C166)</f>
        <v>0913-Almolonga</v>
      </c>
    </row>
    <row r="167" customFormat="false" ht="15" hidden="false" customHeight="false" outlineLevel="0" collapsed="false">
      <c r="A167" s="77"/>
      <c r="B167" s="81" t="s">
        <v>707</v>
      </c>
      <c r="C167" s="81" t="s">
        <v>708</v>
      </c>
      <c r="D167" s="0" t="str">
        <f aca="false">CONCATENATE(B167,"-",C167)</f>
        <v>0914-Cantel</v>
      </c>
    </row>
    <row r="168" customFormat="false" ht="15" hidden="false" customHeight="false" outlineLevel="0" collapsed="false">
      <c r="A168" s="77"/>
      <c r="B168" s="81" t="s">
        <v>709</v>
      </c>
      <c r="C168" s="81" t="s">
        <v>710</v>
      </c>
      <c r="D168" s="0" t="str">
        <f aca="false">CONCATENATE(B168,"-",C168)</f>
        <v>0915-Huitán</v>
      </c>
    </row>
    <row r="169" customFormat="false" ht="15" hidden="false" customHeight="false" outlineLevel="0" collapsed="false">
      <c r="A169" s="77"/>
      <c r="B169" s="81" t="s">
        <v>711</v>
      </c>
      <c r="C169" s="81" t="s">
        <v>712</v>
      </c>
      <c r="D169" s="0" t="str">
        <f aca="false">CONCATENATE(B169,"-",C169)</f>
        <v>0916-Zunil</v>
      </c>
    </row>
    <row r="170" customFormat="false" ht="15" hidden="false" customHeight="false" outlineLevel="0" collapsed="false">
      <c r="A170" s="77"/>
      <c r="B170" s="81" t="s">
        <v>713</v>
      </c>
      <c r="C170" s="81" t="s">
        <v>714</v>
      </c>
      <c r="D170" s="0" t="str">
        <f aca="false">CONCATENATE(B170,"-",C170)</f>
        <v>0917-Colomba</v>
      </c>
    </row>
    <row r="171" customFormat="false" ht="15" hidden="false" customHeight="false" outlineLevel="0" collapsed="false">
      <c r="A171" s="77"/>
      <c r="B171" s="81" t="s">
        <v>715</v>
      </c>
      <c r="C171" s="81" t="s">
        <v>716</v>
      </c>
      <c r="D171" s="0" t="str">
        <f aca="false">CONCATENATE(B171,"-",C171)</f>
        <v>0918-San Francisco La Unión</v>
      </c>
    </row>
    <row r="172" customFormat="false" ht="15" hidden="false" customHeight="false" outlineLevel="0" collapsed="false">
      <c r="A172" s="77"/>
      <c r="B172" s="81" t="s">
        <v>717</v>
      </c>
      <c r="C172" s="81" t="s">
        <v>718</v>
      </c>
      <c r="D172" s="0" t="str">
        <f aca="false">CONCATENATE(B172,"-",C172)</f>
        <v>0919-El Palmar</v>
      </c>
    </row>
    <row r="173" customFormat="false" ht="15" hidden="false" customHeight="false" outlineLevel="0" collapsed="false">
      <c r="A173" s="77"/>
      <c r="B173" s="81" t="s">
        <v>719</v>
      </c>
      <c r="C173" s="81" t="s">
        <v>720</v>
      </c>
      <c r="D173" s="0" t="str">
        <f aca="false">CONCATENATE(B173,"-",C173)</f>
        <v>0920-Coatepeque</v>
      </c>
    </row>
    <row r="174" customFormat="false" ht="15" hidden="false" customHeight="false" outlineLevel="0" collapsed="false">
      <c r="A174" s="77"/>
      <c r="B174" s="81" t="s">
        <v>721</v>
      </c>
      <c r="C174" s="81" t="s">
        <v>722</v>
      </c>
      <c r="D174" s="0" t="str">
        <f aca="false">CONCATENATE(B174,"-",C174)</f>
        <v>0921-Génova Cosata Cuca</v>
      </c>
    </row>
    <row r="175" customFormat="false" ht="15" hidden="false" customHeight="false" outlineLevel="0" collapsed="false">
      <c r="A175" s="77"/>
      <c r="B175" s="81" t="s">
        <v>723</v>
      </c>
      <c r="C175" s="81" t="s">
        <v>724</v>
      </c>
      <c r="D175" s="0" t="str">
        <f aca="false">CONCATENATE(B175,"-",C175)</f>
        <v>0922-Flores</v>
      </c>
    </row>
    <row r="176" customFormat="false" ht="15" hidden="false" customHeight="false" outlineLevel="0" collapsed="false">
      <c r="A176" s="77"/>
      <c r="B176" s="81" t="s">
        <v>725</v>
      </c>
      <c r="C176" s="81" t="s">
        <v>726</v>
      </c>
      <c r="D176" s="0" t="str">
        <f aca="false">CONCATENATE(B176,"-",C176)</f>
        <v>0923-La Esperanza</v>
      </c>
    </row>
    <row r="177" customFormat="false" ht="15" hidden="false" customHeight="false" outlineLevel="0" collapsed="false">
      <c r="A177" s="79"/>
      <c r="B177" s="82" t="s">
        <v>727</v>
      </c>
      <c r="C177" s="82" t="s">
        <v>728</v>
      </c>
      <c r="D177" s="0" t="str">
        <f aca="false">CONCATENATE(B177,"-",C177)</f>
        <v>0924-Palestina de Los Altos</v>
      </c>
    </row>
    <row r="178" customFormat="false" ht="15" hidden="false" customHeight="false" outlineLevel="0" collapsed="false">
      <c r="A178" s="75" t="s">
        <v>729</v>
      </c>
      <c r="B178" s="80" t="s">
        <v>730</v>
      </c>
      <c r="C178" s="80" t="s">
        <v>731</v>
      </c>
      <c r="D178" s="0" t="str">
        <f aca="false">CONCATENATE(B178,"-",C178)</f>
        <v>1001-Mazatenango</v>
      </c>
    </row>
    <row r="179" customFormat="false" ht="15" hidden="false" customHeight="false" outlineLevel="0" collapsed="false">
      <c r="A179" s="77"/>
      <c r="B179" s="81" t="s">
        <v>732</v>
      </c>
      <c r="C179" s="81" t="s">
        <v>733</v>
      </c>
      <c r="D179" s="0" t="str">
        <f aca="false">CONCATENATE(B179,"-",C179)</f>
        <v>1002-Cuyotenango</v>
      </c>
    </row>
    <row r="180" customFormat="false" ht="15" hidden="false" customHeight="false" outlineLevel="0" collapsed="false">
      <c r="A180" s="77"/>
      <c r="B180" s="81" t="s">
        <v>734</v>
      </c>
      <c r="C180" s="81" t="s">
        <v>735</v>
      </c>
      <c r="D180" s="0" t="str">
        <f aca="false">CONCATENATE(B180,"-",C180)</f>
        <v>1003-San Francisco Zapotitlán</v>
      </c>
    </row>
    <row r="181" customFormat="false" ht="15" hidden="false" customHeight="false" outlineLevel="0" collapsed="false">
      <c r="A181" s="77"/>
      <c r="B181" s="81" t="s">
        <v>736</v>
      </c>
      <c r="C181" s="81" t="s">
        <v>737</v>
      </c>
      <c r="D181" s="0" t="str">
        <f aca="false">CONCATENATE(B181,"-",C181)</f>
        <v>1004-San Bernardino</v>
      </c>
    </row>
    <row r="182" customFormat="false" ht="15" hidden="false" customHeight="false" outlineLevel="0" collapsed="false">
      <c r="A182" s="77"/>
      <c r="B182" s="81" t="s">
        <v>738</v>
      </c>
      <c r="C182" s="81" t="s">
        <v>739</v>
      </c>
      <c r="D182" s="0" t="str">
        <f aca="false">CONCATENATE(B182,"-",C182)</f>
        <v>1005-San José El Idolo</v>
      </c>
    </row>
    <row r="183" customFormat="false" ht="15" hidden="false" customHeight="false" outlineLevel="0" collapsed="false">
      <c r="A183" s="77"/>
      <c r="B183" s="81" t="s">
        <v>740</v>
      </c>
      <c r="C183" s="81" t="s">
        <v>741</v>
      </c>
      <c r="D183" s="0" t="str">
        <f aca="false">CONCATENATE(B183,"-",C183)</f>
        <v>1006-Santo Domingo Suchitepéquez</v>
      </c>
    </row>
    <row r="184" customFormat="false" ht="15" hidden="false" customHeight="false" outlineLevel="0" collapsed="false">
      <c r="A184" s="77"/>
      <c r="B184" s="81" t="s">
        <v>742</v>
      </c>
      <c r="C184" s="81" t="s">
        <v>743</v>
      </c>
      <c r="D184" s="0" t="str">
        <f aca="false">CONCATENATE(B184,"-",C184)</f>
        <v>1007-San Lorenzo</v>
      </c>
    </row>
    <row r="185" customFormat="false" ht="15" hidden="false" customHeight="false" outlineLevel="0" collapsed="false">
      <c r="A185" s="77"/>
      <c r="B185" s="81" t="s">
        <v>744</v>
      </c>
      <c r="C185" s="81" t="s">
        <v>745</v>
      </c>
      <c r="D185" s="0" t="str">
        <f aca="false">CONCATENATE(B185,"-",C185)</f>
        <v>1008-Samayac</v>
      </c>
    </row>
    <row r="186" customFormat="false" ht="15" hidden="false" customHeight="false" outlineLevel="0" collapsed="false">
      <c r="A186" s="77"/>
      <c r="B186" s="81" t="s">
        <v>746</v>
      </c>
      <c r="C186" s="81" t="s">
        <v>747</v>
      </c>
      <c r="D186" s="0" t="str">
        <f aca="false">CONCATENATE(B186,"-",C186)</f>
        <v>1009-San Pablo Jocopilas</v>
      </c>
    </row>
    <row r="187" customFormat="false" ht="15" hidden="false" customHeight="false" outlineLevel="0" collapsed="false">
      <c r="A187" s="77"/>
      <c r="B187" s="81" t="s">
        <v>748</v>
      </c>
      <c r="C187" s="81" t="s">
        <v>749</v>
      </c>
      <c r="D187" s="0" t="str">
        <f aca="false">CONCATENATE(B187,"-",C187)</f>
        <v>1010-San Antonio Suchitepéquez</v>
      </c>
    </row>
    <row r="188" customFormat="false" ht="15" hidden="false" customHeight="false" outlineLevel="0" collapsed="false">
      <c r="A188" s="77"/>
      <c r="B188" s="81" t="s">
        <v>750</v>
      </c>
      <c r="C188" s="81" t="s">
        <v>751</v>
      </c>
      <c r="D188" s="0" t="str">
        <f aca="false">CONCATENATE(B188,"-",C188)</f>
        <v>1011-San Miguel Panán</v>
      </c>
    </row>
    <row r="189" customFormat="false" ht="15" hidden="false" customHeight="false" outlineLevel="0" collapsed="false">
      <c r="A189" s="77"/>
      <c r="B189" s="81" t="s">
        <v>752</v>
      </c>
      <c r="C189" s="81" t="s">
        <v>753</v>
      </c>
      <c r="D189" s="0" t="str">
        <f aca="false">CONCATENATE(B189,"-",C189)</f>
        <v>1012-San Gabriel</v>
      </c>
    </row>
    <row r="190" customFormat="false" ht="15" hidden="false" customHeight="false" outlineLevel="0" collapsed="false">
      <c r="A190" s="77"/>
      <c r="B190" s="81" t="s">
        <v>754</v>
      </c>
      <c r="C190" s="81" t="s">
        <v>755</v>
      </c>
      <c r="D190" s="0" t="str">
        <f aca="false">CONCATENATE(B190,"-",C190)</f>
        <v>1013-Chicacao</v>
      </c>
    </row>
    <row r="191" customFormat="false" ht="15" hidden="false" customHeight="false" outlineLevel="0" collapsed="false">
      <c r="A191" s="77"/>
      <c r="B191" s="81" t="s">
        <v>756</v>
      </c>
      <c r="C191" s="81" t="s">
        <v>757</v>
      </c>
      <c r="D191" s="0" t="str">
        <f aca="false">CONCATENATE(B191,"-",C191)</f>
        <v>1014-Patulul</v>
      </c>
    </row>
    <row r="192" customFormat="false" ht="15" hidden="false" customHeight="false" outlineLevel="0" collapsed="false">
      <c r="A192" s="77"/>
      <c r="B192" s="81" t="s">
        <v>758</v>
      </c>
      <c r="C192" s="81" t="s">
        <v>759</v>
      </c>
      <c r="D192" s="0" t="str">
        <f aca="false">CONCATENATE(B192,"-",C192)</f>
        <v>1015-Santa Bárbara</v>
      </c>
    </row>
    <row r="193" customFormat="false" ht="15" hidden="false" customHeight="false" outlineLevel="0" collapsed="false">
      <c r="A193" s="77"/>
      <c r="B193" s="81" t="s">
        <v>760</v>
      </c>
      <c r="C193" s="81" t="s">
        <v>761</v>
      </c>
      <c r="D193" s="0" t="str">
        <f aca="false">CONCATENATE(B193,"-",C193)</f>
        <v>1016-San Juan Bautista</v>
      </c>
    </row>
    <row r="194" customFormat="false" ht="15" hidden="false" customHeight="false" outlineLevel="0" collapsed="false">
      <c r="A194" s="77"/>
      <c r="B194" s="81" t="s">
        <v>762</v>
      </c>
      <c r="C194" s="81" t="s">
        <v>763</v>
      </c>
      <c r="D194" s="0" t="str">
        <f aca="false">CONCATENATE(B194,"-",C194)</f>
        <v>1017-Santo Tomás La Unión</v>
      </c>
    </row>
    <row r="195" customFormat="false" ht="15" hidden="false" customHeight="false" outlineLevel="0" collapsed="false">
      <c r="A195" s="77"/>
      <c r="B195" s="81" t="s">
        <v>764</v>
      </c>
      <c r="C195" s="81" t="s">
        <v>765</v>
      </c>
      <c r="D195" s="0" t="str">
        <f aca="false">CONCATENATE(B195,"-",C195)</f>
        <v>1018-Zunilito</v>
      </c>
    </row>
    <row r="196" customFormat="false" ht="15" hidden="false" customHeight="false" outlineLevel="0" collapsed="false">
      <c r="A196" s="77"/>
      <c r="B196" s="81" t="s">
        <v>766</v>
      </c>
      <c r="C196" s="81" t="s">
        <v>767</v>
      </c>
      <c r="D196" s="0" t="str">
        <f aca="false">CONCATENATE(B196,"-",C196)</f>
        <v>1019-Pueblo Nuevo</v>
      </c>
    </row>
    <row r="197" customFormat="false" ht="15" hidden="false" customHeight="false" outlineLevel="0" collapsed="false">
      <c r="A197" s="79"/>
      <c r="B197" s="82" t="s">
        <v>768</v>
      </c>
      <c r="C197" s="82" t="s">
        <v>769</v>
      </c>
      <c r="D197" s="0" t="str">
        <f aca="false">CONCATENATE(B197,"-",C197)</f>
        <v>1020-Río Bravo</v>
      </c>
    </row>
    <row r="198" customFormat="false" ht="15" hidden="false" customHeight="false" outlineLevel="0" collapsed="false">
      <c r="A198" s="75" t="s">
        <v>770</v>
      </c>
      <c r="B198" s="80" t="s">
        <v>771</v>
      </c>
      <c r="C198" s="80" t="s">
        <v>331</v>
      </c>
      <c r="D198" s="0" t="str">
        <f aca="false">CONCATENATE(B198,"-",C198)</f>
        <v>1101-Retalhuleu</v>
      </c>
    </row>
    <row r="199" customFormat="false" ht="15" hidden="false" customHeight="false" outlineLevel="0" collapsed="false">
      <c r="A199" s="77"/>
      <c r="B199" s="81" t="s">
        <v>772</v>
      </c>
      <c r="C199" s="81" t="s">
        <v>773</v>
      </c>
      <c r="D199" s="0" t="str">
        <f aca="false">CONCATENATE(B199,"-",C199)</f>
        <v>1102-San Sebastián</v>
      </c>
    </row>
    <row r="200" customFormat="false" ht="15" hidden="false" customHeight="false" outlineLevel="0" collapsed="false">
      <c r="A200" s="77"/>
      <c r="B200" s="81" t="s">
        <v>774</v>
      </c>
      <c r="C200" s="81" t="s">
        <v>775</v>
      </c>
      <c r="D200" s="0" t="str">
        <f aca="false">CONCATENATE(B200,"-",C200)</f>
        <v>1103-Santa Cruz Muluá</v>
      </c>
    </row>
    <row r="201" customFormat="false" ht="15" hidden="false" customHeight="false" outlineLevel="0" collapsed="false">
      <c r="A201" s="77"/>
      <c r="B201" s="81" t="s">
        <v>776</v>
      </c>
      <c r="C201" s="81" t="s">
        <v>777</v>
      </c>
      <c r="D201" s="0" t="str">
        <f aca="false">CONCATENATE(B201,"-",C201)</f>
        <v>1104-San Martín Zapotitlán</v>
      </c>
    </row>
    <row r="202" customFormat="false" ht="15" hidden="false" customHeight="false" outlineLevel="0" collapsed="false">
      <c r="A202" s="77"/>
      <c r="B202" s="81" t="s">
        <v>778</v>
      </c>
      <c r="C202" s="81" t="s">
        <v>779</v>
      </c>
      <c r="D202" s="0" t="str">
        <f aca="false">CONCATENATE(B202,"-",C202)</f>
        <v>1105-San Felipe</v>
      </c>
    </row>
    <row r="203" customFormat="false" ht="15" hidden="false" customHeight="false" outlineLevel="0" collapsed="false">
      <c r="A203" s="77"/>
      <c r="B203" s="81" t="s">
        <v>780</v>
      </c>
      <c r="C203" s="81" t="s">
        <v>781</v>
      </c>
      <c r="D203" s="0" t="str">
        <f aca="false">CONCATENATE(B203,"-",C203)</f>
        <v>1106-San Andrés Villa Seca</v>
      </c>
    </row>
    <row r="204" customFormat="false" ht="15" hidden="false" customHeight="false" outlineLevel="0" collapsed="false">
      <c r="A204" s="77"/>
      <c r="B204" s="81" t="s">
        <v>782</v>
      </c>
      <c r="C204" s="81" t="s">
        <v>783</v>
      </c>
      <c r="D204" s="0" t="str">
        <f aca="false">CONCATENATE(B204,"-",C204)</f>
        <v>1107-Champerico</v>
      </c>
    </row>
    <row r="205" customFormat="false" ht="15" hidden="false" customHeight="false" outlineLevel="0" collapsed="false">
      <c r="A205" s="77"/>
      <c r="B205" s="81" t="s">
        <v>784</v>
      </c>
      <c r="C205" s="81" t="s">
        <v>785</v>
      </c>
      <c r="D205" s="0" t="str">
        <f aca="false">CONCATENATE(B205,"-",C205)</f>
        <v>1108-Nuevo San Carlos</v>
      </c>
    </row>
    <row r="206" customFormat="false" ht="15" hidden="false" customHeight="false" outlineLevel="0" collapsed="false">
      <c r="A206" s="79"/>
      <c r="B206" s="82" t="s">
        <v>786</v>
      </c>
      <c r="C206" s="82" t="s">
        <v>787</v>
      </c>
      <c r="D206" s="0" t="str">
        <f aca="false">CONCATENATE(B206,"-",C206)</f>
        <v>1109-El Asintal</v>
      </c>
    </row>
    <row r="207" customFormat="false" ht="15" hidden="false" customHeight="false" outlineLevel="0" collapsed="false">
      <c r="A207" s="75" t="s">
        <v>788</v>
      </c>
      <c r="B207" s="80" t="s">
        <v>789</v>
      </c>
      <c r="C207" s="80" t="s">
        <v>347</v>
      </c>
      <c r="D207" s="0" t="str">
        <f aca="false">CONCATENATE(B207,"-",C207)</f>
        <v>1201-San Marcos</v>
      </c>
    </row>
    <row r="208" customFormat="false" ht="15" hidden="false" customHeight="false" outlineLevel="0" collapsed="false">
      <c r="A208" s="77"/>
      <c r="B208" s="81" t="s">
        <v>790</v>
      </c>
      <c r="C208" s="81" t="s">
        <v>473</v>
      </c>
      <c r="D208" s="0" t="str">
        <f aca="false">CONCATENATE(B208,"-",C208)</f>
        <v>1202-San Pedro Sacatepéquez</v>
      </c>
    </row>
    <row r="209" customFormat="false" ht="15" hidden="false" customHeight="false" outlineLevel="0" collapsed="false">
      <c r="A209" s="77"/>
      <c r="B209" s="81" t="s">
        <v>791</v>
      </c>
      <c r="C209" s="81" t="s">
        <v>792</v>
      </c>
      <c r="D209" s="0" t="str">
        <f aca="false">CONCATENATE(B209,"-",C209)</f>
        <v>1203-San Antonio Sacatepéquez</v>
      </c>
    </row>
    <row r="210" customFormat="false" ht="15" hidden="false" customHeight="false" outlineLevel="0" collapsed="false">
      <c r="A210" s="77"/>
      <c r="B210" s="81" t="s">
        <v>793</v>
      </c>
      <c r="C210" s="81" t="s">
        <v>794</v>
      </c>
      <c r="D210" s="0" t="str">
        <f aca="false">CONCATENATE(B210,"-",C210)</f>
        <v>1204-Comitancillo</v>
      </c>
    </row>
    <row r="211" customFormat="false" ht="15" hidden="false" customHeight="false" outlineLevel="0" collapsed="false">
      <c r="A211" s="77"/>
      <c r="B211" s="81" t="s">
        <v>795</v>
      </c>
      <c r="C211" s="81" t="s">
        <v>796</v>
      </c>
      <c r="D211" s="0" t="str">
        <f aca="false">CONCATENATE(B211,"-",C211)</f>
        <v>1205-San Miguel Ixtahuacán</v>
      </c>
    </row>
    <row r="212" customFormat="false" ht="15" hidden="false" customHeight="false" outlineLevel="0" collapsed="false">
      <c r="A212" s="77"/>
      <c r="B212" s="81" t="s">
        <v>797</v>
      </c>
      <c r="C212" s="81" t="s">
        <v>798</v>
      </c>
      <c r="D212" s="0" t="str">
        <f aca="false">CONCATENATE(B212,"-",C212)</f>
        <v>1206-Concepción Tutuapa</v>
      </c>
    </row>
    <row r="213" customFormat="false" ht="15" hidden="false" customHeight="false" outlineLevel="0" collapsed="false">
      <c r="A213" s="77"/>
      <c r="B213" s="81" t="s">
        <v>799</v>
      </c>
      <c r="C213" s="81" t="s">
        <v>800</v>
      </c>
      <c r="D213" s="0" t="str">
        <f aca="false">CONCATENATE(B213,"-",C213)</f>
        <v>1207-Tacaná</v>
      </c>
    </row>
    <row r="214" customFormat="false" ht="15" hidden="false" customHeight="false" outlineLevel="0" collapsed="false">
      <c r="A214" s="77"/>
      <c r="B214" s="81" t="s">
        <v>801</v>
      </c>
      <c r="C214" s="81" t="s">
        <v>802</v>
      </c>
      <c r="D214" s="0" t="str">
        <f aca="false">CONCATENATE(B214,"-",C214)</f>
        <v>1208-Sibinal</v>
      </c>
    </row>
    <row r="215" customFormat="false" ht="15" hidden="false" customHeight="false" outlineLevel="0" collapsed="false">
      <c r="A215" s="77"/>
      <c r="B215" s="81" t="s">
        <v>803</v>
      </c>
      <c r="C215" s="81" t="s">
        <v>804</v>
      </c>
      <c r="D215" s="0" t="str">
        <f aca="false">CONCATENATE(B215,"-",C215)</f>
        <v>1209-Tajumulco</v>
      </c>
    </row>
    <row r="216" customFormat="false" ht="15" hidden="false" customHeight="false" outlineLevel="0" collapsed="false">
      <c r="A216" s="77"/>
      <c r="B216" s="81" t="s">
        <v>805</v>
      </c>
      <c r="C216" s="81" t="s">
        <v>806</v>
      </c>
      <c r="D216" s="0" t="str">
        <f aca="false">CONCATENATE(B216,"-",C216)</f>
        <v>1210-Tejutla</v>
      </c>
    </row>
    <row r="217" customFormat="false" ht="15" hidden="false" customHeight="false" outlineLevel="0" collapsed="false">
      <c r="A217" s="77"/>
      <c r="B217" s="81" t="s">
        <v>807</v>
      </c>
      <c r="C217" s="81" t="s">
        <v>808</v>
      </c>
      <c r="D217" s="0" t="str">
        <f aca="false">CONCATENATE(B217,"-",C217)</f>
        <v>1211-San Rafael Pie De La Cuesta</v>
      </c>
    </row>
    <row r="218" customFormat="false" ht="15" hidden="false" customHeight="false" outlineLevel="0" collapsed="false">
      <c r="A218" s="77"/>
      <c r="B218" s="81" t="s">
        <v>809</v>
      </c>
      <c r="C218" s="81" t="s">
        <v>810</v>
      </c>
      <c r="D218" s="0" t="str">
        <f aca="false">CONCATENATE(B218,"-",C218)</f>
        <v>1212-Nuevo Progreso</v>
      </c>
    </row>
    <row r="219" customFormat="false" ht="15" hidden="false" customHeight="false" outlineLevel="0" collapsed="false">
      <c r="A219" s="77"/>
      <c r="B219" s="81" t="s">
        <v>811</v>
      </c>
      <c r="C219" s="81" t="s">
        <v>812</v>
      </c>
      <c r="D219" s="0" t="str">
        <f aca="false">CONCATENATE(B219,"-",C219)</f>
        <v>1213-El Tumbador</v>
      </c>
    </row>
    <row r="220" customFormat="false" ht="15" hidden="false" customHeight="false" outlineLevel="0" collapsed="false">
      <c r="A220" s="77"/>
      <c r="B220" s="81" t="s">
        <v>813</v>
      </c>
      <c r="C220" s="81" t="s">
        <v>814</v>
      </c>
      <c r="D220" s="0" t="str">
        <f aca="false">CONCATENATE(B220,"-",C220)</f>
        <v>1214-San José El Rodeo</v>
      </c>
    </row>
    <row r="221" customFormat="false" ht="15" hidden="false" customHeight="false" outlineLevel="0" collapsed="false">
      <c r="A221" s="77"/>
      <c r="B221" s="81" t="s">
        <v>815</v>
      </c>
      <c r="C221" s="81" t="s">
        <v>816</v>
      </c>
      <c r="D221" s="0" t="str">
        <f aca="false">CONCATENATE(B221,"-",C221)</f>
        <v>1215-Malacatán</v>
      </c>
    </row>
    <row r="222" customFormat="false" ht="15" hidden="false" customHeight="false" outlineLevel="0" collapsed="false">
      <c r="A222" s="77"/>
      <c r="B222" s="81" t="s">
        <v>817</v>
      </c>
      <c r="C222" s="81" t="s">
        <v>818</v>
      </c>
      <c r="D222" s="0" t="str">
        <f aca="false">CONCATENATE(B222,"-",C222)</f>
        <v>1216-Catarina</v>
      </c>
    </row>
    <row r="223" customFormat="false" ht="15" hidden="false" customHeight="false" outlineLevel="0" collapsed="false">
      <c r="A223" s="77"/>
      <c r="B223" s="81" t="s">
        <v>819</v>
      </c>
      <c r="C223" s="81" t="s">
        <v>820</v>
      </c>
      <c r="D223" s="0" t="str">
        <f aca="false">CONCATENATE(B223,"-",C223)</f>
        <v>1217-Ayutla (Tecún Uman)</v>
      </c>
    </row>
    <row r="224" customFormat="false" ht="15" hidden="false" customHeight="false" outlineLevel="0" collapsed="false">
      <c r="A224" s="77"/>
      <c r="B224" s="81" t="s">
        <v>821</v>
      </c>
      <c r="C224" s="81" t="s">
        <v>822</v>
      </c>
      <c r="D224" s="0" t="str">
        <f aca="false">CONCATENATE(B224,"-",C224)</f>
        <v>1218-Ocós</v>
      </c>
    </row>
    <row r="225" customFormat="false" ht="15" hidden="false" customHeight="false" outlineLevel="0" collapsed="false">
      <c r="A225" s="77"/>
      <c r="B225" s="81" t="s">
        <v>823</v>
      </c>
      <c r="C225" s="81" t="s">
        <v>824</v>
      </c>
      <c r="D225" s="0" t="str">
        <f aca="false">CONCATENATE(B225,"-",C225)</f>
        <v>1219-San Pablo</v>
      </c>
    </row>
    <row r="226" customFormat="false" ht="15" hidden="false" customHeight="false" outlineLevel="0" collapsed="false">
      <c r="A226" s="77"/>
      <c r="B226" s="81" t="s">
        <v>825</v>
      </c>
      <c r="C226" s="81" t="s">
        <v>826</v>
      </c>
      <c r="D226" s="0" t="str">
        <f aca="false">CONCATENATE(B226,"-",C226)</f>
        <v>1220-El Quetzal</v>
      </c>
    </row>
    <row r="227" customFormat="false" ht="15" hidden="false" customHeight="false" outlineLevel="0" collapsed="false">
      <c r="A227" s="77"/>
      <c r="B227" s="81" t="s">
        <v>827</v>
      </c>
      <c r="C227" s="81" t="s">
        <v>828</v>
      </c>
      <c r="D227" s="0" t="str">
        <f aca="false">CONCATENATE(B227,"-",C227)</f>
        <v>1221-La Reforma</v>
      </c>
    </row>
    <row r="228" customFormat="false" ht="15" hidden="false" customHeight="false" outlineLevel="0" collapsed="false">
      <c r="A228" s="77"/>
      <c r="B228" s="81" t="s">
        <v>829</v>
      </c>
      <c r="C228" s="81" t="s">
        <v>830</v>
      </c>
      <c r="D228" s="0" t="str">
        <f aca="false">CONCATENATE(B228,"-",C228)</f>
        <v>1222-Pajapita</v>
      </c>
    </row>
    <row r="229" customFormat="false" ht="15" hidden="false" customHeight="false" outlineLevel="0" collapsed="false">
      <c r="A229" s="77"/>
      <c r="B229" s="81" t="s">
        <v>831</v>
      </c>
      <c r="C229" s="81" t="s">
        <v>832</v>
      </c>
      <c r="D229" s="0" t="str">
        <f aca="false">CONCATENATE(B229,"-",C229)</f>
        <v>1223-Ixchiguán</v>
      </c>
    </row>
    <row r="230" customFormat="false" ht="15" hidden="false" customHeight="false" outlineLevel="0" collapsed="false">
      <c r="A230" s="77"/>
      <c r="B230" s="81" t="s">
        <v>833</v>
      </c>
      <c r="C230" s="81" t="s">
        <v>834</v>
      </c>
      <c r="D230" s="0" t="str">
        <f aca="false">CONCATENATE(B230,"-",C230)</f>
        <v>1224-San José Ojetenam</v>
      </c>
    </row>
    <row r="231" customFormat="false" ht="15" hidden="false" customHeight="false" outlineLevel="0" collapsed="false">
      <c r="A231" s="77"/>
      <c r="B231" s="81" t="s">
        <v>835</v>
      </c>
      <c r="C231" s="81" t="s">
        <v>836</v>
      </c>
      <c r="D231" s="0" t="str">
        <f aca="false">CONCATENATE(B231,"-",C231)</f>
        <v>1225-San Cristóbal Cucho</v>
      </c>
    </row>
    <row r="232" customFormat="false" ht="15" hidden="false" customHeight="false" outlineLevel="0" collapsed="false">
      <c r="A232" s="77"/>
      <c r="B232" s="81" t="s">
        <v>837</v>
      </c>
      <c r="C232" s="81" t="s">
        <v>838</v>
      </c>
      <c r="D232" s="0" t="str">
        <f aca="false">CONCATENATE(B232,"-",C232)</f>
        <v>1226-Sipacapa</v>
      </c>
    </row>
    <row r="233" customFormat="false" ht="15" hidden="false" customHeight="false" outlineLevel="0" collapsed="false">
      <c r="A233" s="77"/>
      <c r="B233" s="81" t="s">
        <v>839</v>
      </c>
      <c r="C233" s="81" t="s">
        <v>840</v>
      </c>
      <c r="D233" s="0" t="str">
        <f aca="false">CONCATENATE(B233,"-",C233)</f>
        <v>1227-Esquipulas Palo Gordo</v>
      </c>
    </row>
    <row r="234" customFormat="false" ht="15" hidden="false" customHeight="false" outlineLevel="0" collapsed="false">
      <c r="A234" s="77"/>
      <c r="B234" s="81" t="s">
        <v>841</v>
      </c>
      <c r="C234" s="81" t="s">
        <v>842</v>
      </c>
      <c r="D234" s="0" t="str">
        <f aca="false">CONCATENATE(B234,"-",C234)</f>
        <v>1228-Río Blanco</v>
      </c>
    </row>
    <row r="235" customFormat="false" ht="15" hidden="false" customHeight="false" outlineLevel="0" collapsed="false">
      <c r="A235" s="79"/>
      <c r="B235" s="82" t="s">
        <v>843</v>
      </c>
      <c r="C235" s="82" t="s">
        <v>743</v>
      </c>
      <c r="D235" s="0" t="str">
        <f aca="false">CONCATENATE(B235,"-",C235)</f>
        <v>1229-San Lorenzo</v>
      </c>
    </row>
    <row r="236" customFormat="false" ht="15" hidden="false" customHeight="false" outlineLevel="0" collapsed="false">
      <c r="A236" s="75" t="s">
        <v>844</v>
      </c>
      <c r="B236" s="80" t="s">
        <v>845</v>
      </c>
      <c r="C236" s="80" t="s">
        <v>361</v>
      </c>
      <c r="D236" s="0" t="str">
        <f aca="false">CONCATENATE(B236,"-",C236)</f>
        <v>1301-Huehuetenango</v>
      </c>
    </row>
    <row r="237" customFormat="false" ht="15" hidden="false" customHeight="false" outlineLevel="0" collapsed="false">
      <c r="A237" s="77"/>
      <c r="B237" s="81" t="s">
        <v>846</v>
      </c>
      <c r="C237" s="81" t="s">
        <v>847</v>
      </c>
      <c r="D237" s="0" t="str">
        <f aca="false">CONCATENATE(B237,"-",C237)</f>
        <v>1302-Chiantla</v>
      </c>
    </row>
    <row r="238" customFormat="false" ht="15" hidden="false" customHeight="false" outlineLevel="0" collapsed="false">
      <c r="A238" s="77"/>
      <c r="B238" s="81" t="s">
        <v>848</v>
      </c>
      <c r="C238" s="81" t="s">
        <v>849</v>
      </c>
      <c r="D238" s="0" t="str">
        <f aca="false">CONCATENATE(B238,"-",C238)</f>
        <v>1303-Malacatancito</v>
      </c>
    </row>
    <row r="239" customFormat="false" ht="15" hidden="false" customHeight="false" outlineLevel="0" collapsed="false">
      <c r="A239" s="77"/>
      <c r="B239" s="81" t="s">
        <v>850</v>
      </c>
      <c r="C239" s="81" t="s">
        <v>851</v>
      </c>
      <c r="D239" s="0" t="str">
        <f aca="false">CONCATENATE(B239,"-",C239)</f>
        <v>1304-Cuilco</v>
      </c>
    </row>
    <row r="240" customFormat="false" ht="15" hidden="false" customHeight="false" outlineLevel="0" collapsed="false">
      <c r="A240" s="77"/>
      <c r="B240" s="81" t="s">
        <v>852</v>
      </c>
      <c r="C240" s="81" t="s">
        <v>853</v>
      </c>
      <c r="D240" s="0" t="str">
        <f aca="false">CONCATENATE(B240,"-",C240)</f>
        <v>1305-Nentón</v>
      </c>
    </row>
    <row r="241" customFormat="false" ht="15" hidden="false" customHeight="false" outlineLevel="0" collapsed="false">
      <c r="A241" s="77"/>
      <c r="B241" s="81" t="s">
        <v>854</v>
      </c>
      <c r="C241" s="81" t="s">
        <v>855</v>
      </c>
      <c r="D241" s="0" t="str">
        <f aca="false">CONCATENATE(B241,"-",C241)</f>
        <v>1306-San Pedro Necta</v>
      </c>
    </row>
    <row r="242" customFormat="false" ht="15" hidden="false" customHeight="false" outlineLevel="0" collapsed="false">
      <c r="A242" s="77"/>
      <c r="B242" s="81" t="s">
        <v>856</v>
      </c>
      <c r="C242" s="81" t="s">
        <v>857</v>
      </c>
      <c r="D242" s="0" t="str">
        <f aca="false">CONCATENATE(B242,"-",C242)</f>
        <v>1307-Jacaltenango</v>
      </c>
    </row>
    <row r="243" customFormat="false" ht="15" hidden="false" customHeight="false" outlineLevel="0" collapsed="false">
      <c r="A243" s="77"/>
      <c r="B243" s="81" t="s">
        <v>858</v>
      </c>
      <c r="C243" s="81" t="s">
        <v>859</v>
      </c>
      <c r="D243" s="0" t="str">
        <f aca="false">CONCATENATE(B243,"-",C243)</f>
        <v>1308-Soloma</v>
      </c>
    </row>
    <row r="244" customFormat="false" ht="15" hidden="false" customHeight="false" outlineLevel="0" collapsed="false">
      <c r="A244" s="77"/>
      <c r="B244" s="81" t="s">
        <v>860</v>
      </c>
      <c r="C244" s="81" t="s">
        <v>861</v>
      </c>
      <c r="D244" s="0" t="str">
        <f aca="false">CONCATENATE(B244,"-",C244)</f>
        <v>1309-Ixtahuacán</v>
      </c>
    </row>
    <row r="245" customFormat="false" ht="15" hidden="false" customHeight="false" outlineLevel="0" collapsed="false">
      <c r="A245" s="77"/>
      <c r="B245" s="81" t="s">
        <v>862</v>
      </c>
      <c r="C245" s="81" t="s">
        <v>759</v>
      </c>
      <c r="D245" s="0" t="str">
        <f aca="false">CONCATENATE(B245,"-",C245)</f>
        <v>1310-Santa Bárbara</v>
      </c>
    </row>
    <row r="246" customFormat="false" ht="15" hidden="false" customHeight="false" outlineLevel="0" collapsed="false">
      <c r="A246" s="77"/>
      <c r="B246" s="81" t="s">
        <v>863</v>
      </c>
      <c r="C246" s="81" t="s">
        <v>864</v>
      </c>
      <c r="D246" s="0" t="str">
        <f aca="false">CONCATENATE(B246,"-",C246)</f>
        <v>1311-La Libertad</v>
      </c>
    </row>
    <row r="247" customFormat="false" ht="15" hidden="false" customHeight="false" outlineLevel="0" collapsed="false">
      <c r="A247" s="77"/>
      <c r="B247" s="81" t="s">
        <v>865</v>
      </c>
      <c r="C247" s="81" t="s">
        <v>577</v>
      </c>
      <c r="D247" s="0" t="str">
        <f aca="false">CONCATENATE(B247,"-",C247)</f>
        <v>1312-La Democracia</v>
      </c>
    </row>
    <row r="248" customFormat="false" ht="15" hidden="false" customHeight="false" outlineLevel="0" collapsed="false">
      <c r="A248" s="77"/>
      <c r="B248" s="81" t="s">
        <v>866</v>
      </c>
      <c r="C248" s="81" t="s">
        <v>867</v>
      </c>
      <c r="D248" s="0" t="str">
        <f aca="false">CONCATENATE(B248,"-",C248)</f>
        <v>1313-San Miguel Acatán</v>
      </c>
    </row>
    <row r="249" customFormat="false" ht="15" hidden="false" customHeight="false" outlineLevel="0" collapsed="false">
      <c r="A249" s="77"/>
      <c r="B249" s="81" t="s">
        <v>868</v>
      </c>
      <c r="C249" s="81" t="s">
        <v>869</v>
      </c>
      <c r="D249" s="0" t="str">
        <f aca="false">CONCATENATE(B249,"-",C249)</f>
        <v>1314-San Rafael La Independencia</v>
      </c>
    </row>
    <row r="250" customFormat="false" ht="15" hidden="false" customHeight="false" outlineLevel="0" collapsed="false">
      <c r="A250" s="77"/>
      <c r="B250" s="81" t="s">
        <v>870</v>
      </c>
      <c r="C250" s="81" t="s">
        <v>871</v>
      </c>
      <c r="D250" s="0" t="str">
        <f aca="false">CONCATENATE(B250,"-",C250)</f>
        <v>1315-Todos Santos Cuchumatánes</v>
      </c>
    </row>
    <row r="251" customFormat="false" ht="15" hidden="false" customHeight="false" outlineLevel="0" collapsed="false">
      <c r="A251" s="77"/>
      <c r="B251" s="81" t="s">
        <v>872</v>
      </c>
      <c r="C251" s="81" t="s">
        <v>873</v>
      </c>
      <c r="D251" s="0" t="str">
        <f aca="false">CONCATENATE(B251,"-",C251)</f>
        <v>1316-San Juan Atitán</v>
      </c>
    </row>
    <row r="252" customFormat="false" ht="15" hidden="false" customHeight="false" outlineLevel="0" collapsed="false">
      <c r="A252" s="77"/>
      <c r="B252" s="81" t="s">
        <v>874</v>
      </c>
      <c r="C252" s="81" t="s">
        <v>875</v>
      </c>
      <c r="D252" s="0" t="str">
        <f aca="false">CONCATENATE(B252,"-",C252)</f>
        <v>1317-Santa Eulalia</v>
      </c>
    </row>
    <row r="253" customFormat="false" ht="15" hidden="false" customHeight="false" outlineLevel="0" collapsed="false">
      <c r="A253" s="77"/>
      <c r="B253" s="81" t="s">
        <v>876</v>
      </c>
      <c r="C253" s="81" t="s">
        <v>877</v>
      </c>
      <c r="D253" s="0" t="str">
        <f aca="false">CONCATENATE(B253,"-",C253)</f>
        <v>1318-San Mateo Ixtatán</v>
      </c>
    </row>
    <row r="254" customFormat="false" ht="15" hidden="false" customHeight="false" outlineLevel="0" collapsed="false">
      <c r="A254" s="77"/>
      <c r="B254" s="81" t="s">
        <v>878</v>
      </c>
      <c r="C254" s="81" t="s">
        <v>879</v>
      </c>
      <c r="D254" s="0" t="str">
        <f aca="false">CONCATENATE(B254,"-",C254)</f>
        <v>1319-Colotenango</v>
      </c>
    </row>
    <row r="255" customFormat="false" ht="15" hidden="false" customHeight="false" outlineLevel="0" collapsed="false">
      <c r="A255" s="77"/>
      <c r="B255" s="81" t="s">
        <v>880</v>
      </c>
      <c r="C255" s="81" t="s">
        <v>881</v>
      </c>
      <c r="D255" s="0" t="str">
        <f aca="false">CONCATENATE(B255,"-",C255)</f>
        <v>1320-San Sebastián Huehetenango</v>
      </c>
    </row>
    <row r="256" customFormat="false" ht="15" hidden="false" customHeight="false" outlineLevel="0" collapsed="false">
      <c r="A256" s="77"/>
      <c r="B256" s="81" t="s">
        <v>882</v>
      </c>
      <c r="C256" s="81" t="s">
        <v>883</v>
      </c>
      <c r="D256" s="0" t="str">
        <f aca="false">CONCATENATE(B256,"-",C256)</f>
        <v>1321-Tectitán</v>
      </c>
    </row>
    <row r="257" customFormat="false" ht="15" hidden="false" customHeight="false" outlineLevel="0" collapsed="false">
      <c r="A257" s="77"/>
      <c r="B257" s="81" t="s">
        <v>884</v>
      </c>
      <c r="C257" s="81" t="s">
        <v>885</v>
      </c>
      <c r="D257" s="0" t="str">
        <f aca="false">CONCATENATE(B257,"-",C257)</f>
        <v>1322-Concepción Huista</v>
      </c>
    </row>
    <row r="258" customFormat="false" ht="15" hidden="false" customHeight="false" outlineLevel="0" collapsed="false">
      <c r="A258" s="77"/>
      <c r="B258" s="81" t="s">
        <v>886</v>
      </c>
      <c r="C258" s="81" t="s">
        <v>887</v>
      </c>
      <c r="D258" s="0" t="str">
        <f aca="false">CONCATENATE(B258,"-",C258)</f>
        <v>1323-San Juan Ixcoy</v>
      </c>
    </row>
    <row r="259" customFormat="false" ht="15" hidden="false" customHeight="false" outlineLevel="0" collapsed="false">
      <c r="A259" s="77"/>
      <c r="B259" s="81" t="s">
        <v>888</v>
      </c>
      <c r="C259" s="81" t="s">
        <v>889</v>
      </c>
      <c r="D259" s="0" t="str">
        <f aca="false">CONCATENATE(B259,"-",C259)</f>
        <v>1324-San Antonio Huista</v>
      </c>
    </row>
    <row r="260" customFormat="false" ht="15" hidden="false" customHeight="false" outlineLevel="0" collapsed="false">
      <c r="A260" s="77"/>
      <c r="B260" s="81" t="s">
        <v>890</v>
      </c>
      <c r="C260" s="81" t="s">
        <v>891</v>
      </c>
      <c r="D260" s="0" t="str">
        <f aca="false">CONCATENATE(B260,"-",C260)</f>
        <v>1325-San Sebastián Coatán</v>
      </c>
    </row>
    <row r="261" customFormat="false" ht="15" hidden="false" customHeight="false" outlineLevel="0" collapsed="false">
      <c r="A261" s="77"/>
      <c r="B261" s="81" t="s">
        <v>892</v>
      </c>
      <c r="C261" s="81" t="s">
        <v>893</v>
      </c>
      <c r="D261" s="0" t="str">
        <f aca="false">CONCATENATE(B261,"-",C261)</f>
        <v>1326-Barillas</v>
      </c>
    </row>
    <row r="262" customFormat="false" ht="15" hidden="false" customHeight="false" outlineLevel="0" collapsed="false">
      <c r="A262" s="77"/>
      <c r="B262" s="81" t="s">
        <v>894</v>
      </c>
      <c r="C262" s="81" t="s">
        <v>895</v>
      </c>
      <c r="D262" s="0" t="str">
        <f aca="false">CONCATENATE(B262,"-",C262)</f>
        <v>1327-Aguacatán</v>
      </c>
    </row>
    <row r="263" customFormat="false" ht="15" hidden="false" customHeight="false" outlineLevel="0" collapsed="false">
      <c r="A263" s="77"/>
      <c r="B263" s="81" t="s">
        <v>896</v>
      </c>
      <c r="C263" s="81" t="s">
        <v>897</v>
      </c>
      <c r="D263" s="0" t="str">
        <f aca="false">CONCATENATE(B263,"-",C263)</f>
        <v>1328-San Rafael Petzal</v>
      </c>
    </row>
    <row r="264" customFormat="false" ht="15" hidden="false" customHeight="false" outlineLevel="0" collapsed="false">
      <c r="A264" s="77"/>
      <c r="B264" s="81" t="s">
        <v>898</v>
      </c>
      <c r="C264" s="81" t="s">
        <v>899</v>
      </c>
      <c r="D264" s="0" t="str">
        <f aca="false">CONCATENATE(B264,"-",C264)</f>
        <v>1329-San Gaspar Ixchil</v>
      </c>
    </row>
    <row r="265" customFormat="false" ht="15" hidden="false" customHeight="false" outlineLevel="0" collapsed="false">
      <c r="A265" s="77"/>
      <c r="B265" s="81" t="s">
        <v>900</v>
      </c>
      <c r="C265" s="81" t="s">
        <v>901</v>
      </c>
      <c r="D265" s="0" t="str">
        <f aca="false">CONCATENATE(B265,"-",C265)</f>
        <v>1330-Santiago Chimaltenango</v>
      </c>
    </row>
    <row r="266" customFormat="false" ht="15" hidden="false" customHeight="false" outlineLevel="0" collapsed="false">
      <c r="A266" s="77"/>
      <c r="B266" s="81" t="s">
        <v>902</v>
      </c>
      <c r="C266" s="81" t="s">
        <v>903</v>
      </c>
      <c r="D266" s="0" t="str">
        <f aca="false">CONCATENATE(B266,"-",C266)</f>
        <v>1331-Santa Ana Huista</v>
      </c>
    </row>
    <row r="267" customFormat="false" ht="15" hidden="false" customHeight="false" outlineLevel="0" collapsed="false">
      <c r="A267" s="79"/>
      <c r="B267" s="82" t="s">
        <v>904</v>
      </c>
      <c r="C267" s="79" t="s">
        <v>905</v>
      </c>
      <c r="D267" s="0" t="str">
        <f aca="false">CONCATENATE(B267,"-",C267)</f>
        <v>1332-Unión Cantinil</v>
      </c>
    </row>
    <row r="268" customFormat="false" ht="15" hidden="false" customHeight="false" outlineLevel="0" collapsed="false">
      <c r="A268" s="75" t="s">
        <v>906</v>
      </c>
      <c r="B268" s="80" t="s">
        <v>907</v>
      </c>
      <c r="C268" s="80" t="s">
        <v>908</v>
      </c>
      <c r="D268" s="0" t="str">
        <f aca="false">CONCATENATE(B268,"-",C268)</f>
        <v>1401-Santa Cruz del Quiché</v>
      </c>
    </row>
    <row r="269" customFormat="false" ht="15" hidden="false" customHeight="false" outlineLevel="0" collapsed="false">
      <c r="A269" s="77"/>
      <c r="B269" s="81" t="s">
        <v>909</v>
      </c>
      <c r="C269" s="81" t="s">
        <v>910</v>
      </c>
      <c r="D269" s="0" t="str">
        <f aca="false">CONCATENATE(B269,"-",C269)</f>
        <v>1402-Chiché</v>
      </c>
    </row>
    <row r="270" customFormat="false" ht="15" hidden="false" customHeight="false" outlineLevel="0" collapsed="false">
      <c r="A270" s="77"/>
      <c r="B270" s="81" t="s">
        <v>911</v>
      </c>
      <c r="C270" s="81" t="s">
        <v>912</v>
      </c>
      <c r="D270" s="0" t="str">
        <f aca="false">CONCATENATE(B270,"-",C270)</f>
        <v>1403-Chinique</v>
      </c>
    </row>
    <row r="271" customFormat="false" ht="15" hidden="false" customHeight="false" outlineLevel="0" collapsed="false">
      <c r="A271" s="77"/>
      <c r="B271" s="81" t="s">
        <v>913</v>
      </c>
      <c r="C271" s="81" t="s">
        <v>914</v>
      </c>
      <c r="D271" s="0" t="str">
        <f aca="false">CONCATENATE(B271,"-",C271)</f>
        <v>1404-Zacualpa</v>
      </c>
    </row>
    <row r="272" customFormat="false" ht="15" hidden="false" customHeight="false" outlineLevel="0" collapsed="false">
      <c r="A272" s="77"/>
      <c r="B272" s="81" t="s">
        <v>915</v>
      </c>
      <c r="C272" s="81" t="s">
        <v>916</v>
      </c>
      <c r="D272" s="0" t="str">
        <f aca="false">CONCATENATE(B272,"-",C272)</f>
        <v>1405-Chajul</v>
      </c>
    </row>
    <row r="273" customFormat="false" ht="15" hidden="false" customHeight="false" outlineLevel="0" collapsed="false">
      <c r="A273" s="77"/>
      <c r="B273" s="81" t="s">
        <v>917</v>
      </c>
      <c r="C273" s="81" t="s">
        <v>918</v>
      </c>
      <c r="D273" s="0" t="str">
        <f aca="false">CONCATENATE(B273,"-",C273)</f>
        <v>1406-Chichicastenango</v>
      </c>
    </row>
    <row r="274" customFormat="false" ht="15" hidden="false" customHeight="false" outlineLevel="0" collapsed="false">
      <c r="A274" s="77"/>
      <c r="B274" s="81" t="s">
        <v>919</v>
      </c>
      <c r="C274" s="81" t="s">
        <v>920</v>
      </c>
      <c r="D274" s="0" t="str">
        <f aca="false">CONCATENATE(B274,"-",C274)</f>
        <v>1407-Patzité</v>
      </c>
    </row>
    <row r="275" customFormat="false" ht="15" hidden="false" customHeight="false" outlineLevel="0" collapsed="false">
      <c r="A275" s="77"/>
      <c r="B275" s="81" t="s">
        <v>921</v>
      </c>
      <c r="C275" s="81" t="s">
        <v>922</v>
      </c>
      <c r="D275" s="0" t="str">
        <f aca="false">CONCATENATE(B275,"-",C275)</f>
        <v>1408-San Antonio Ilotenango</v>
      </c>
    </row>
    <row r="276" customFormat="false" ht="15" hidden="false" customHeight="false" outlineLevel="0" collapsed="false">
      <c r="A276" s="77"/>
      <c r="B276" s="81" t="s">
        <v>923</v>
      </c>
      <c r="C276" s="81" t="s">
        <v>924</v>
      </c>
      <c r="D276" s="0" t="str">
        <f aca="false">CONCATENATE(B276,"-",C276)</f>
        <v>1409-San Pedro Jocopilas</v>
      </c>
    </row>
    <row r="277" customFormat="false" ht="15" hidden="false" customHeight="false" outlineLevel="0" collapsed="false">
      <c r="A277" s="77"/>
      <c r="B277" s="81" t="s">
        <v>925</v>
      </c>
      <c r="C277" s="81" t="s">
        <v>926</v>
      </c>
      <c r="D277" s="0" t="str">
        <f aca="false">CONCATENATE(B277,"-",C277)</f>
        <v>1410-Cunén</v>
      </c>
    </row>
    <row r="278" customFormat="false" ht="15" hidden="false" customHeight="false" outlineLevel="0" collapsed="false">
      <c r="A278" s="77"/>
      <c r="B278" s="81" t="s">
        <v>927</v>
      </c>
      <c r="C278" s="81" t="s">
        <v>928</v>
      </c>
      <c r="D278" s="0" t="str">
        <f aca="false">CONCATENATE(B278,"-",C278)</f>
        <v>1411-San Juan Cotzal</v>
      </c>
    </row>
    <row r="279" customFormat="false" ht="15" hidden="false" customHeight="false" outlineLevel="0" collapsed="false">
      <c r="A279" s="77"/>
      <c r="B279" s="81" t="s">
        <v>929</v>
      </c>
      <c r="C279" s="81" t="s">
        <v>930</v>
      </c>
      <c r="D279" s="0" t="str">
        <f aca="false">CONCATENATE(B279,"-",C279)</f>
        <v>1412-Joyabaj</v>
      </c>
    </row>
    <row r="280" customFormat="false" ht="15" hidden="false" customHeight="false" outlineLevel="0" collapsed="false">
      <c r="A280" s="77"/>
      <c r="B280" s="81" t="s">
        <v>931</v>
      </c>
      <c r="C280" s="81" t="s">
        <v>932</v>
      </c>
      <c r="D280" s="0" t="str">
        <f aca="false">CONCATENATE(B280,"-",C280)</f>
        <v>1413-Nebaj</v>
      </c>
    </row>
    <row r="281" customFormat="false" ht="15" hidden="false" customHeight="false" outlineLevel="0" collapsed="false">
      <c r="A281" s="77"/>
      <c r="B281" s="81" t="s">
        <v>933</v>
      </c>
      <c r="C281" s="81" t="s">
        <v>934</v>
      </c>
      <c r="D281" s="0" t="str">
        <f aca="false">CONCATENATE(B281,"-",C281)</f>
        <v>1414-San Andrés Sajcabajá</v>
      </c>
    </row>
    <row r="282" customFormat="false" ht="15" hidden="false" customHeight="false" outlineLevel="0" collapsed="false">
      <c r="A282" s="77"/>
      <c r="B282" s="81" t="s">
        <v>935</v>
      </c>
      <c r="C282" s="81" t="s">
        <v>936</v>
      </c>
      <c r="D282" s="0" t="str">
        <f aca="false">CONCATENATE(B282,"-",C282)</f>
        <v>1415-Uspantán</v>
      </c>
    </row>
    <row r="283" customFormat="false" ht="15" hidden="false" customHeight="false" outlineLevel="0" collapsed="false">
      <c r="A283" s="77"/>
      <c r="B283" s="81" t="s">
        <v>937</v>
      </c>
      <c r="C283" s="81" t="s">
        <v>938</v>
      </c>
      <c r="D283" s="0" t="str">
        <f aca="false">CONCATENATE(B283,"-",C283)</f>
        <v>1416-Sacapulas</v>
      </c>
    </row>
    <row r="284" customFormat="false" ht="15" hidden="false" customHeight="false" outlineLevel="0" collapsed="false">
      <c r="A284" s="77"/>
      <c r="B284" s="81" t="s">
        <v>939</v>
      </c>
      <c r="C284" s="81" t="s">
        <v>940</v>
      </c>
      <c r="D284" s="0" t="str">
        <f aca="false">CONCATENATE(B284,"-",C284)</f>
        <v>1417-San Bartolomé Jocotenango</v>
      </c>
    </row>
    <row r="285" customFormat="false" ht="15" hidden="false" customHeight="false" outlineLevel="0" collapsed="false">
      <c r="A285" s="77"/>
      <c r="B285" s="81" t="s">
        <v>941</v>
      </c>
      <c r="C285" s="81" t="s">
        <v>942</v>
      </c>
      <c r="D285" s="0" t="str">
        <f aca="false">CONCATENATE(B285,"-",C285)</f>
        <v>1418-Canillá</v>
      </c>
    </row>
    <row r="286" customFormat="false" ht="15" hidden="false" customHeight="false" outlineLevel="0" collapsed="false">
      <c r="A286" s="77"/>
      <c r="B286" s="81" t="s">
        <v>943</v>
      </c>
      <c r="C286" s="81" t="s">
        <v>944</v>
      </c>
      <c r="D286" s="0" t="str">
        <f aca="false">CONCATENATE(B286,"-",C286)</f>
        <v>1419-Chicamán</v>
      </c>
    </row>
    <row r="287" customFormat="false" ht="15" hidden="false" customHeight="false" outlineLevel="0" collapsed="false">
      <c r="A287" s="77"/>
      <c r="B287" s="81" t="s">
        <v>945</v>
      </c>
      <c r="C287" s="81" t="s">
        <v>946</v>
      </c>
      <c r="D287" s="0" t="str">
        <f aca="false">CONCATENATE(B287,"-",C287)</f>
        <v>1420-Ixcán</v>
      </c>
    </row>
    <row r="288" customFormat="false" ht="15" hidden="false" customHeight="false" outlineLevel="0" collapsed="false">
      <c r="A288" s="79"/>
      <c r="B288" s="82" t="s">
        <v>947</v>
      </c>
      <c r="C288" s="82" t="s">
        <v>948</v>
      </c>
      <c r="D288" s="0" t="str">
        <f aca="false">CONCATENATE(B288,"-",C288)</f>
        <v>1421-Pachalum</v>
      </c>
    </row>
    <row r="289" customFormat="false" ht="15" hidden="false" customHeight="false" outlineLevel="0" collapsed="false">
      <c r="A289" s="75" t="s">
        <v>949</v>
      </c>
      <c r="B289" s="80" t="s">
        <v>950</v>
      </c>
      <c r="C289" s="80" t="s">
        <v>951</v>
      </c>
      <c r="D289" s="0" t="str">
        <f aca="false">CONCATENATE(B289,"-",C289)</f>
        <v>1501-Salamá</v>
      </c>
    </row>
    <row r="290" customFormat="false" ht="15" hidden="false" customHeight="false" outlineLevel="0" collapsed="false">
      <c r="A290" s="77"/>
      <c r="B290" s="81" t="s">
        <v>952</v>
      </c>
      <c r="C290" s="81" t="s">
        <v>953</v>
      </c>
      <c r="D290" s="0" t="str">
        <f aca="false">CONCATENATE(B290,"-",C290)</f>
        <v>1502-San Miguel Chicaj</v>
      </c>
    </row>
    <row r="291" customFormat="false" ht="15" hidden="false" customHeight="false" outlineLevel="0" collapsed="false">
      <c r="A291" s="77"/>
      <c r="B291" s="81" t="s">
        <v>954</v>
      </c>
      <c r="C291" s="81" t="s">
        <v>955</v>
      </c>
      <c r="D291" s="0" t="str">
        <f aca="false">CONCATENATE(B291,"-",C291)</f>
        <v>1503-Rabinal</v>
      </c>
    </row>
    <row r="292" customFormat="false" ht="15" hidden="false" customHeight="false" outlineLevel="0" collapsed="false">
      <c r="A292" s="77"/>
      <c r="B292" s="81" t="s">
        <v>956</v>
      </c>
      <c r="C292" s="81" t="s">
        <v>957</v>
      </c>
      <c r="D292" s="0" t="str">
        <f aca="false">CONCATENATE(B292,"-",C292)</f>
        <v>1504-Cubulco</v>
      </c>
    </row>
    <row r="293" customFormat="false" ht="15" hidden="false" customHeight="false" outlineLevel="0" collapsed="false">
      <c r="A293" s="77"/>
      <c r="B293" s="81" t="s">
        <v>958</v>
      </c>
      <c r="C293" s="81" t="s">
        <v>959</v>
      </c>
      <c r="D293" s="0" t="str">
        <f aca="false">CONCATENATE(B293,"-",C293)</f>
        <v>1505-Granados</v>
      </c>
    </row>
    <row r="294" customFormat="false" ht="15" hidden="false" customHeight="false" outlineLevel="0" collapsed="false">
      <c r="A294" s="77"/>
      <c r="B294" s="81" t="s">
        <v>960</v>
      </c>
      <c r="C294" s="81" t="s">
        <v>961</v>
      </c>
      <c r="D294" s="0" t="str">
        <f aca="false">CONCATENATE(B294,"-",C294)</f>
        <v>1506-El Chol</v>
      </c>
    </row>
    <row r="295" customFormat="false" ht="15" hidden="false" customHeight="false" outlineLevel="0" collapsed="false">
      <c r="A295" s="77"/>
      <c r="B295" s="81" t="s">
        <v>962</v>
      </c>
      <c r="C295" s="81" t="s">
        <v>963</v>
      </c>
      <c r="D295" s="0" t="str">
        <f aca="false">CONCATENATE(B295,"-",C295)</f>
        <v>1507-San Jerónimo</v>
      </c>
    </row>
    <row r="296" customFormat="false" ht="15" hidden="false" customHeight="false" outlineLevel="0" collapsed="false">
      <c r="A296" s="79"/>
      <c r="B296" s="82" t="s">
        <v>964</v>
      </c>
      <c r="C296" s="82" t="s">
        <v>965</v>
      </c>
      <c r="D296" s="0" t="str">
        <f aca="false">CONCATENATE(B296,"-",C296)</f>
        <v>1508-Purulhá</v>
      </c>
    </row>
    <row r="297" customFormat="false" ht="15" hidden="false" customHeight="false" outlineLevel="0" collapsed="false">
      <c r="A297" s="75" t="s">
        <v>966</v>
      </c>
      <c r="B297" s="80" t="s">
        <v>967</v>
      </c>
      <c r="C297" s="80" t="s">
        <v>968</v>
      </c>
      <c r="D297" s="0" t="str">
        <f aca="false">CONCATENATE(B297,"-",C297)</f>
        <v>1601-Cobán</v>
      </c>
    </row>
    <row r="298" customFormat="false" ht="15" hidden="false" customHeight="false" outlineLevel="0" collapsed="false">
      <c r="A298" s="77"/>
      <c r="B298" s="81" t="s">
        <v>969</v>
      </c>
      <c r="C298" s="81" t="s">
        <v>970</v>
      </c>
      <c r="D298" s="0" t="str">
        <f aca="false">CONCATENATE(B298,"-",C298)</f>
        <v>1602-Santa Cruz Verapaz</v>
      </c>
    </row>
    <row r="299" customFormat="false" ht="15" hidden="false" customHeight="false" outlineLevel="0" collapsed="false">
      <c r="A299" s="77"/>
      <c r="B299" s="81" t="s">
        <v>971</v>
      </c>
      <c r="C299" s="81" t="s">
        <v>972</v>
      </c>
      <c r="D299" s="0" t="str">
        <f aca="false">CONCATENATE(B299,"-",C299)</f>
        <v>1603-San Cristóbal Verapaz</v>
      </c>
    </row>
    <row r="300" customFormat="false" ht="15" hidden="false" customHeight="false" outlineLevel="0" collapsed="false">
      <c r="A300" s="77"/>
      <c r="B300" s="81" t="s">
        <v>973</v>
      </c>
      <c r="C300" s="81" t="s">
        <v>974</v>
      </c>
      <c r="D300" s="0" t="str">
        <f aca="false">CONCATENATE(B300,"-",C300)</f>
        <v>1604-Tactic</v>
      </c>
    </row>
    <row r="301" customFormat="false" ht="15" hidden="false" customHeight="false" outlineLevel="0" collapsed="false">
      <c r="A301" s="77"/>
      <c r="B301" s="81" t="s">
        <v>975</v>
      </c>
      <c r="C301" s="81" t="s">
        <v>976</v>
      </c>
      <c r="D301" s="0" t="str">
        <f aca="false">CONCATENATE(B301,"-",C301)</f>
        <v>1605-Tamahú</v>
      </c>
    </row>
    <row r="302" customFormat="false" ht="15" hidden="false" customHeight="false" outlineLevel="0" collapsed="false">
      <c r="A302" s="77"/>
      <c r="B302" s="81" t="s">
        <v>977</v>
      </c>
      <c r="C302" s="81" t="s">
        <v>978</v>
      </c>
      <c r="D302" s="0" t="str">
        <f aca="false">CONCATENATE(B302,"-",C302)</f>
        <v>1606-Tucurú</v>
      </c>
    </row>
    <row r="303" customFormat="false" ht="15" hidden="false" customHeight="false" outlineLevel="0" collapsed="false">
      <c r="A303" s="77"/>
      <c r="B303" s="81" t="s">
        <v>979</v>
      </c>
      <c r="C303" s="81" t="s">
        <v>980</v>
      </c>
      <c r="D303" s="0" t="str">
        <f aca="false">CONCATENATE(B303,"-",C303)</f>
        <v>1607-Panzós</v>
      </c>
    </row>
    <row r="304" customFormat="false" ht="15" hidden="false" customHeight="false" outlineLevel="0" collapsed="false">
      <c r="A304" s="77"/>
      <c r="B304" s="81" t="s">
        <v>981</v>
      </c>
      <c r="C304" s="81" t="s">
        <v>982</v>
      </c>
      <c r="D304" s="0" t="str">
        <f aca="false">CONCATENATE(B304,"-",C304)</f>
        <v>1608-Senahú</v>
      </c>
    </row>
    <row r="305" customFormat="false" ht="15" hidden="false" customHeight="false" outlineLevel="0" collapsed="false">
      <c r="A305" s="77"/>
      <c r="B305" s="81" t="s">
        <v>983</v>
      </c>
      <c r="C305" s="81" t="s">
        <v>984</v>
      </c>
      <c r="D305" s="0" t="str">
        <f aca="false">CONCATENATE(B305,"-",C305)</f>
        <v>1609-San Pedro Carchá</v>
      </c>
    </row>
    <row r="306" customFormat="false" ht="15" hidden="false" customHeight="false" outlineLevel="0" collapsed="false">
      <c r="A306" s="77"/>
      <c r="B306" s="81" t="s">
        <v>985</v>
      </c>
      <c r="C306" s="81" t="s">
        <v>986</v>
      </c>
      <c r="D306" s="0" t="str">
        <f aca="false">CONCATENATE(B306,"-",C306)</f>
        <v>1610-San Juan Chamelco</v>
      </c>
    </row>
    <row r="307" customFormat="false" ht="15" hidden="false" customHeight="false" outlineLevel="0" collapsed="false">
      <c r="A307" s="77"/>
      <c r="B307" s="81" t="s">
        <v>987</v>
      </c>
      <c r="C307" s="81" t="s">
        <v>988</v>
      </c>
      <c r="D307" s="0" t="str">
        <f aca="false">CONCATENATE(B307,"-",C307)</f>
        <v>1611-Lanquín</v>
      </c>
    </row>
    <row r="308" customFormat="false" ht="15" hidden="false" customHeight="false" outlineLevel="0" collapsed="false">
      <c r="A308" s="77"/>
      <c r="B308" s="81" t="s">
        <v>989</v>
      </c>
      <c r="C308" s="81" t="s">
        <v>990</v>
      </c>
      <c r="D308" s="0" t="str">
        <f aca="false">CONCATENATE(B308,"-",C308)</f>
        <v>1612-Cahabón</v>
      </c>
    </row>
    <row r="309" customFormat="false" ht="15" hidden="false" customHeight="false" outlineLevel="0" collapsed="false">
      <c r="A309" s="77"/>
      <c r="B309" s="81" t="s">
        <v>991</v>
      </c>
      <c r="C309" s="81" t="s">
        <v>992</v>
      </c>
      <c r="D309" s="0" t="str">
        <f aca="false">CONCATENATE(B309,"-",C309)</f>
        <v>1613-Chisec</v>
      </c>
    </row>
    <row r="310" customFormat="false" ht="15" hidden="false" customHeight="false" outlineLevel="0" collapsed="false">
      <c r="A310" s="77"/>
      <c r="B310" s="81" t="s">
        <v>993</v>
      </c>
      <c r="C310" s="81" t="s">
        <v>994</v>
      </c>
      <c r="D310" s="0" t="str">
        <f aca="false">CONCATENATE(B310,"-",C310)</f>
        <v>1614-Chahal</v>
      </c>
    </row>
    <row r="311" customFormat="false" ht="15" hidden="false" customHeight="false" outlineLevel="0" collapsed="false">
      <c r="A311" s="77"/>
      <c r="B311" s="81" t="s">
        <v>995</v>
      </c>
      <c r="C311" s="81" t="s">
        <v>996</v>
      </c>
      <c r="D311" s="0" t="str">
        <f aca="false">CONCATENATE(B311,"-",C311)</f>
        <v>1615-Fray Bartolomé de Las Casas</v>
      </c>
    </row>
    <row r="312" customFormat="false" ht="15" hidden="false" customHeight="false" outlineLevel="0" collapsed="false">
      <c r="A312" s="77"/>
      <c r="B312" s="81" t="s">
        <v>997</v>
      </c>
      <c r="C312" s="81" t="s">
        <v>998</v>
      </c>
      <c r="D312" s="0" t="str">
        <f aca="false">CONCATENATE(B312,"-",C312)</f>
        <v>1616-Santa Catarina La Tinta</v>
      </c>
    </row>
    <row r="313" customFormat="false" ht="15" hidden="false" customHeight="false" outlineLevel="0" collapsed="false">
      <c r="A313" s="79"/>
      <c r="B313" s="82" t="s">
        <v>999</v>
      </c>
      <c r="C313" s="82" t="s">
        <v>1000</v>
      </c>
      <c r="D313" s="0" t="str">
        <f aca="false">CONCATENATE(B313,"-",C313)</f>
        <v>1617-Raxuha</v>
      </c>
    </row>
    <row r="314" customFormat="false" ht="15" hidden="false" customHeight="false" outlineLevel="0" collapsed="false">
      <c r="A314" s="75" t="s">
        <v>1001</v>
      </c>
      <c r="B314" s="80" t="s">
        <v>1002</v>
      </c>
      <c r="C314" s="80" t="s">
        <v>1003</v>
      </c>
      <c r="D314" s="0" t="str">
        <f aca="false">CONCATENATE(B314,"-",C314)</f>
        <v>1701-Flores (Santa Elena)</v>
      </c>
    </row>
    <row r="315" customFormat="false" ht="15" hidden="false" customHeight="false" outlineLevel="0" collapsed="false">
      <c r="A315" s="77"/>
      <c r="B315" s="81" t="s">
        <v>1004</v>
      </c>
      <c r="C315" s="81" t="s">
        <v>1005</v>
      </c>
      <c r="D315" s="0" t="str">
        <f aca="false">CONCATENATE(B315,"-",C315)</f>
        <v>1702-San José</v>
      </c>
    </row>
    <row r="316" customFormat="false" ht="15" hidden="false" customHeight="false" outlineLevel="0" collapsed="false">
      <c r="A316" s="77"/>
      <c r="B316" s="81" t="s">
        <v>1006</v>
      </c>
      <c r="C316" s="81" t="s">
        <v>1007</v>
      </c>
      <c r="D316" s="0" t="str">
        <f aca="false">CONCATENATE(B316,"-",C316)</f>
        <v>1703-San Benito</v>
      </c>
    </row>
    <row r="317" customFormat="false" ht="15" hidden="false" customHeight="false" outlineLevel="0" collapsed="false">
      <c r="A317" s="77"/>
      <c r="B317" s="81" t="s">
        <v>1008</v>
      </c>
      <c r="C317" s="81" t="s">
        <v>1009</v>
      </c>
      <c r="D317" s="0" t="str">
        <f aca="false">CONCATENATE(B317,"-",C317)</f>
        <v>1704-San Andrés</v>
      </c>
    </row>
    <row r="318" customFormat="false" ht="15" hidden="false" customHeight="false" outlineLevel="0" collapsed="false">
      <c r="A318" s="77"/>
      <c r="B318" s="81" t="s">
        <v>1010</v>
      </c>
      <c r="C318" s="81" t="s">
        <v>864</v>
      </c>
      <c r="D318" s="0" t="str">
        <f aca="false">CONCATENATE(B318,"-",C318)</f>
        <v>1705-La Libertad</v>
      </c>
    </row>
    <row r="319" customFormat="false" ht="15" hidden="false" customHeight="false" outlineLevel="0" collapsed="false">
      <c r="A319" s="77"/>
      <c r="B319" s="81" t="s">
        <v>1011</v>
      </c>
      <c r="C319" s="81" t="s">
        <v>1012</v>
      </c>
      <c r="D319" s="0" t="str">
        <f aca="false">CONCATENATE(B319,"-",C319)</f>
        <v>1706-San Francisco</v>
      </c>
    </row>
    <row r="320" customFormat="false" ht="15" hidden="false" customHeight="false" outlineLevel="0" collapsed="false">
      <c r="A320" s="77"/>
      <c r="B320" s="81" t="s">
        <v>1013</v>
      </c>
      <c r="C320" s="81" t="s">
        <v>1014</v>
      </c>
      <c r="D320" s="0" t="str">
        <f aca="false">CONCATENATE(B320,"-",C320)</f>
        <v>1707-Santa Ana</v>
      </c>
    </row>
    <row r="321" customFormat="false" ht="15" hidden="false" customHeight="false" outlineLevel="0" collapsed="false">
      <c r="A321" s="77"/>
      <c r="B321" s="81" t="s">
        <v>1015</v>
      </c>
      <c r="C321" s="81" t="s">
        <v>1016</v>
      </c>
      <c r="D321" s="0" t="str">
        <f aca="false">CONCATENATE(B321,"-",C321)</f>
        <v>1708-Dolores</v>
      </c>
    </row>
    <row r="322" customFormat="false" ht="15" hidden="false" customHeight="false" outlineLevel="0" collapsed="false">
      <c r="A322" s="77"/>
      <c r="B322" s="81" t="s">
        <v>1017</v>
      </c>
      <c r="C322" s="81" t="s">
        <v>1018</v>
      </c>
      <c r="D322" s="0" t="str">
        <f aca="false">CONCATENATE(B322,"-",C322)</f>
        <v>1709-San Luis</v>
      </c>
    </row>
    <row r="323" customFormat="false" ht="15" hidden="false" customHeight="false" outlineLevel="0" collapsed="false">
      <c r="A323" s="77"/>
      <c r="B323" s="81" t="s">
        <v>1019</v>
      </c>
      <c r="C323" s="81" t="s">
        <v>1020</v>
      </c>
      <c r="D323" s="0" t="str">
        <f aca="false">CONCATENATE(B323,"-",C323)</f>
        <v>1710-Sayaxché</v>
      </c>
    </row>
    <row r="324" customFormat="false" ht="15" hidden="false" customHeight="false" outlineLevel="0" collapsed="false">
      <c r="A324" s="77"/>
      <c r="B324" s="81" t="s">
        <v>1021</v>
      </c>
      <c r="C324" s="81" t="s">
        <v>1022</v>
      </c>
      <c r="D324" s="0" t="str">
        <f aca="false">CONCATENATE(B324,"-",C324)</f>
        <v>1711-Melchor De Mencos</v>
      </c>
    </row>
    <row r="325" customFormat="false" ht="15" hidden="false" customHeight="false" outlineLevel="0" collapsed="false">
      <c r="A325" s="77"/>
      <c r="B325" s="81" t="s">
        <v>1023</v>
      </c>
      <c r="C325" s="81" t="s">
        <v>1024</v>
      </c>
      <c r="D325" s="0" t="str">
        <f aca="false">CONCATENATE(B325,"-",C325)</f>
        <v>1712-Poptún</v>
      </c>
    </row>
    <row r="326" customFormat="false" ht="15" hidden="false" customHeight="false" outlineLevel="0" collapsed="false">
      <c r="A326" s="79"/>
      <c r="B326" s="82" t="s">
        <v>1025</v>
      </c>
      <c r="C326" s="82" t="s">
        <v>1026</v>
      </c>
      <c r="D326" s="0" t="str">
        <f aca="false">CONCATENATE(B326,"-",C326)</f>
        <v>1713-Las Cruces</v>
      </c>
    </row>
    <row r="327" customFormat="false" ht="15" hidden="false" customHeight="false" outlineLevel="0" collapsed="false">
      <c r="A327" s="75" t="s">
        <v>1027</v>
      </c>
      <c r="B327" s="80" t="s">
        <v>1028</v>
      </c>
      <c r="C327" s="80" t="s">
        <v>1029</v>
      </c>
      <c r="D327" s="0" t="str">
        <f aca="false">CONCATENATE(B327,"-",C327)</f>
        <v>1801-Puerto Barrios</v>
      </c>
    </row>
    <row r="328" customFormat="false" ht="15" hidden="false" customHeight="false" outlineLevel="0" collapsed="false">
      <c r="A328" s="77"/>
      <c r="B328" s="81" t="s">
        <v>1030</v>
      </c>
      <c r="C328" s="81" t="s">
        <v>1031</v>
      </c>
      <c r="D328" s="0" t="str">
        <f aca="false">CONCATENATE(B328,"-",C328)</f>
        <v>1802-Lívingston</v>
      </c>
    </row>
    <row r="329" customFormat="false" ht="15" hidden="false" customHeight="false" outlineLevel="0" collapsed="false">
      <c r="A329" s="77"/>
      <c r="B329" s="81" t="s">
        <v>1032</v>
      </c>
      <c r="C329" s="81" t="s">
        <v>1033</v>
      </c>
      <c r="D329" s="0" t="str">
        <f aca="false">CONCATENATE(B329,"-",C329)</f>
        <v>1803-El Estor</v>
      </c>
    </row>
    <row r="330" customFormat="false" ht="15" hidden="false" customHeight="false" outlineLevel="0" collapsed="false">
      <c r="A330" s="77"/>
      <c r="B330" s="81" t="s">
        <v>1034</v>
      </c>
      <c r="C330" s="81" t="s">
        <v>1035</v>
      </c>
      <c r="D330" s="0" t="str">
        <f aca="false">CONCATENATE(B330,"-",C330)</f>
        <v>1804-Morales</v>
      </c>
    </row>
    <row r="331" customFormat="false" ht="15" hidden="false" customHeight="false" outlineLevel="0" collapsed="false">
      <c r="A331" s="79"/>
      <c r="B331" s="82" t="s">
        <v>1036</v>
      </c>
      <c r="C331" s="82" t="s">
        <v>1037</v>
      </c>
      <c r="D331" s="0" t="str">
        <f aca="false">CONCATENATE(B331,"-",C331)</f>
        <v>1805-Los Amates</v>
      </c>
    </row>
    <row r="332" customFormat="false" ht="15" hidden="false" customHeight="false" outlineLevel="0" collapsed="false">
      <c r="A332" s="75" t="s">
        <v>1038</v>
      </c>
      <c r="B332" s="80" t="s">
        <v>1039</v>
      </c>
      <c r="C332" s="80" t="s">
        <v>421</v>
      </c>
      <c r="D332" s="0" t="str">
        <f aca="false">CONCATENATE(B332,"-",C332)</f>
        <v>1901-Zacapa</v>
      </c>
    </row>
    <row r="333" customFormat="false" ht="15" hidden="false" customHeight="false" outlineLevel="0" collapsed="false">
      <c r="A333" s="77"/>
      <c r="B333" s="81" t="s">
        <v>1040</v>
      </c>
      <c r="C333" s="81" t="s">
        <v>1041</v>
      </c>
      <c r="D333" s="0" t="str">
        <f aca="false">CONCATENATE(B333,"-",C333)</f>
        <v>1902-Estanzuela</v>
      </c>
    </row>
    <row r="334" customFormat="false" ht="15" hidden="false" customHeight="false" outlineLevel="0" collapsed="false">
      <c r="A334" s="77"/>
      <c r="B334" s="81" t="s">
        <v>1042</v>
      </c>
      <c r="C334" s="81" t="s">
        <v>1043</v>
      </c>
      <c r="D334" s="0" t="str">
        <f aca="false">CONCATENATE(B334,"-",C334)</f>
        <v>1903-Río Hondo</v>
      </c>
    </row>
    <row r="335" customFormat="false" ht="15" hidden="false" customHeight="false" outlineLevel="0" collapsed="false">
      <c r="A335" s="77"/>
      <c r="B335" s="81" t="s">
        <v>1044</v>
      </c>
      <c r="C335" s="81" t="s">
        <v>1045</v>
      </c>
      <c r="D335" s="0" t="str">
        <f aca="false">CONCATENATE(B335,"-",C335)</f>
        <v>1904-Gualán</v>
      </c>
    </row>
    <row r="336" customFormat="false" ht="15" hidden="false" customHeight="false" outlineLevel="0" collapsed="false">
      <c r="A336" s="77"/>
      <c r="B336" s="81" t="s">
        <v>1046</v>
      </c>
      <c r="C336" s="81" t="s">
        <v>1047</v>
      </c>
      <c r="D336" s="0" t="str">
        <f aca="false">CONCATENATE(B336,"-",C336)</f>
        <v>1905-Teculután</v>
      </c>
    </row>
    <row r="337" customFormat="false" ht="15" hidden="false" customHeight="false" outlineLevel="0" collapsed="false">
      <c r="A337" s="77"/>
      <c r="B337" s="81" t="s">
        <v>1048</v>
      </c>
      <c r="C337" s="81" t="s">
        <v>1049</v>
      </c>
      <c r="D337" s="0" t="str">
        <f aca="false">CONCATENATE(B337,"-",C337)</f>
        <v>1906-Usumatlán</v>
      </c>
    </row>
    <row r="338" customFormat="false" ht="15" hidden="false" customHeight="false" outlineLevel="0" collapsed="false">
      <c r="A338" s="77"/>
      <c r="B338" s="81" t="s">
        <v>1050</v>
      </c>
      <c r="C338" s="81" t="s">
        <v>1051</v>
      </c>
      <c r="D338" s="0" t="str">
        <f aca="false">CONCATENATE(B338,"-",C338)</f>
        <v>1907-Cabañas</v>
      </c>
    </row>
    <row r="339" customFormat="false" ht="15" hidden="false" customHeight="false" outlineLevel="0" collapsed="false">
      <c r="A339" s="77"/>
      <c r="B339" s="81" t="s">
        <v>1052</v>
      </c>
      <c r="C339" s="81" t="s">
        <v>1053</v>
      </c>
      <c r="D339" s="0" t="str">
        <f aca="false">CONCATENATE(B339,"-",C339)</f>
        <v>1908-San Diego</v>
      </c>
    </row>
    <row r="340" customFormat="false" ht="15" hidden="false" customHeight="false" outlineLevel="0" collapsed="false">
      <c r="A340" s="77"/>
      <c r="B340" s="81" t="s">
        <v>1054</v>
      </c>
      <c r="C340" s="81" t="s">
        <v>1055</v>
      </c>
      <c r="D340" s="0" t="str">
        <f aca="false">CONCATENATE(B340,"-",C340)</f>
        <v>1909-La Unión</v>
      </c>
    </row>
    <row r="341" customFormat="false" ht="15" hidden="false" customHeight="false" outlineLevel="0" collapsed="false">
      <c r="A341" s="79"/>
      <c r="B341" s="82" t="s">
        <v>1056</v>
      </c>
      <c r="C341" s="82" t="s">
        <v>1057</v>
      </c>
      <c r="D341" s="0" t="str">
        <f aca="false">CONCATENATE(B341,"-",C341)</f>
        <v>1910-Huité</v>
      </c>
    </row>
    <row r="342" customFormat="false" ht="15" hidden="false" customHeight="false" outlineLevel="0" collapsed="false">
      <c r="A342" s="75" t="s">
        <v>1058</v>
      </c>
      <c r="B342" s="80" t="s">
        <v>1059</v>
      </c>
      <c r="C342" s="80" t="s">
        <v>427</v>
      </c>
      <c r="D342" s="0" t="str">
        <f aca="false">CONCATENATE(B342,"-",C342)</f>
        <v>2001-Chiquimula</v>
      </c>
    </row>
    <row r="343" customFormat="false" ht="15" hidden="false" customHeight="false" outlineLevel="0" collapsed="false">
      <c r="A343" s="77"/>
      <c r="B343" s="81" t="s">
        <v>1060</v>
      </c>
      <c r="C343" s="81" t="s">
        <v>1061</v>
      </c>
      <c r="D343" s="0" t="str">
        <f aca="false">CONCATENATE(B343,"-",C343)</f>
        <v>2002-San José La Arada</v>
      </c>
    </row>
    <row r="344" customFormat="false" ht="15" hidden="false" customHeight="false" outlineLevel="0" collapsed="false">
      <c r="A344" s="77"/>
      <c r="B344" s="81" t="s">
        <v>1062</v>
      </c>
      <c r="C344" s="81" t="s">
        <v>1063</v>
      </c>
      <c r="D344" s="0" t="str">
        <f aca="false">CONCATENATE(B344,"-",C344)</f>
        <v>2003-San Juan Ermita</v>
      </c>
    </row>
    <row r="345" customFormat="false" ht="15" hidden="false" customHeight="false" outlineLevel="0" collapsed="false">
      <c r="A345" s="77"/>
      <c r="B345" s="81" t="s">
        <v>1064</v>
      </c>
      <c r="C345" s="81" t="s">
        <v>1065</v>
      </c>
      <c r="D345" s="0" t="str">
        <f aca="false">CONCATENATE(B345,"-",C345)</f>
        <v>2004-Jocotán</v>
      </c>
    </row>
    <row r="346" customFormat="false" ht="15" hidden="false" customHeight="false" outlineLevel="0" collapsed="false">
      <c r="A346" s="77"/>
      <c r="B346" s="81" t="s">
        <v>1066</v>
      </c>
      <c r="C346" s="81" t="s">
        <v>1067</v>
      </c>
      <c r="D346" s="0" t="str">
        <f aca="false">CONCATENATE(B346,"-",C346)</f>
        <v>2005-Camotán</v>
      </c>
    </row>
    <row r="347" customFormat="false" ht="15" hidden="false" customHeight="false" outlineLevel="0" collapsed="false">
      <c r="A347" s="77"/>
      <c r="B347" s="81" t="s">
        <v>1068</v>
      </c>
      <c r="C347" s="81" t="s">
        <v>1069</v>
      </c>
      <c r="D347" s="0" t="str">
        <f aca="false">CONCATENATE(B347,"-",C347)</f>
        <v>2006-Olopa</v>
      </c>
    </row>
    <row r="348" customFormat="false" ht="15" hidden="false" customHeight="false" outlineLevel="0" collapsed="false">
      <c r="A348" s="77"/>
      <c r="B348" s="81" t="s">
        <v>1070</v>
      </c>
      <c r="C348" s="81" t="s">
        <v>1071</v>
      </c>
      <c r="D348" s="0" t="str">
        <f aca="false">CONCATENATE(B348,"-",C348)</f>
        <v>2007-Esquipulas</v>
      </c>
    </row>
    <row r="349" customFormat="false" ht="15" hidden="false" customHeight="false" outlineLevel="0" collapsed="false">
      <c r="A349" s="77"/>
      <c r="B349" s="81" t="s">
        <v>1072</v>
      </c>
      <c r="C349" s="81" t="s">
        <v>1073</v>
      </c>
      <c r="D349" s="0" t="str">
        <f aca="false">CONCATENATE(B349,"-",C349)</f>
        <v>2008-Concepción Las Minas</v>
      </c>
    </row>
    <row r="350" customFormat="false" ht="15" hidden="false" customHeight="false" outlineLevel="0" collapsed="false">
      <c r="A350" s="77"/>
      <c r="B350" s="81" t="s">
        <v>1074</v>
      </c>
      <c r="C350" s="81" t="s">
        <v>1075</v>
      </c>
      <c r="D350" s="0" t="str">
        <f aca="false">CONCATENATE(B350,"-",C350)</f>
        <v>2009-Quetzaltepeque</v>
      </c>
    </row>
    <row r="351" customFormat="false" ht="15" hidden="false" customHeight="false" outlineLevel="0" collapsed="false">
      <c r="A351" s="77"/>
      <c r="B351" s="81" t="s">
        <v>1076</v>
      </c>
      <c r="C351" s="81" t="s">
        <v>1077</v>
      </c>
      <c r="D351" s="0" t="str">
        <f aca="false">CONCATENATE(B351,"-",C351)</f>
        <v>2010-San Jacinto</v>
      </c>
    </row>
    <row r="352" customFormat="false" ht="15" hidden="false" customHeight="false" outlineLevel="0" collapsed="false">
      <c r="A352" s="79"/>
      <c r="B352" s="82" t="s">
        <v>1078</v>
      </c>
      <c r="C352" s="82" t="s">
        <v>1079</v>
      </c>
      <c r="D352" s="0" t="str">
        <f aca="false">CONCATENATE(B352,"-",C352)</f>
        <v>2011-Ipala</v>
      </c>
    </row>
    <row r="353" customFormat="false" ht="15" hidden="false" customHeight="false" outlineLevel="0" collapsed="false">
      <c r="A353" s="75" t="s">
        <v>1080</v>
      </c>
      <c r="B353" s="80" t="s">
        <v>1081</v>
      </c>
      <c r="C353" s="80" t="s">
        <v>432</v>
      </c>
      <c r="D353" s="0" t="str">
        <f aca="false">CONCATENATE(B353,"-",C353)</f>
        <v>2101-Jalapa</v>
      </c>
    </row>
    <row r="354" customFormat="false" ht="15" hidden="false" customHeight="false" outlineLevel="0" collapsed="false">
      <c r="A354" s="77"/>
      <c r="B354" s="81" t="s">
        <v>1082</v>
      </c>
      <c r="C354" s="81" t="s">
        <v>1083</v>
      </c>
      <c r="D354" s="0" t="str">
        <f aca="false">CONCATENATE(B354,"-",C354)</f>
        <v>2102-San Pedro Pínula</v>
      </c>
    </row>
    <row r="355" customFormat="false" ht="15" hidden="false" customHeight="false" outlineLevel="0" collapsed="false">
      <c r="A355" s="77"/>
      <c r="B355" s="81" t="s">
        <v>1084</v>
      </c>
      <c r="C355" s="81" t="s">
        <v>1085</v>
      </c>
      <c r="D355" s="0" t="str">
        <f aca="false">CONCATENATE(B355,"-",C355)</f>
        <v>2103-San Luis Jilotepeque</v>
      </c>
    </row>
    <row r="356" customFormat="false" ht="15" hidden="false" customHeight="false" outlineLevel="0" collapsed="false">
      <c r="A356" s="77"/>
      <c r="B356" s="81" t="s">
        <v>1086</v>
      </c>
      <c r="C356" s="81" t="s">
        <v>1087</v>
      </c>
      <c r="D356" s="0" t="str">
        <f aca="false">CONCATENATE(B356,"-",C356)</f>
        <v>2104-San Manuel Chaparrón</v>
      </c>
    </row>
    <row r="357" customFormat="false" ht="15" hidden="false" customHeight="false" outlineLevel="0" collapsed="false">
      <c r="A357" s="77"/>
      <c r="B357" s="81" t="s">
        <v>1088</v>
      </c>
      <c r="C357" s="81" t="s">
        <v>1089</v>
      </c>
      <c r="D357" s="0" t="str">
        <f aca="false">CONCATENATE(B357,"-",C357)</f>
        <v>2105-San Carlos Alzatate</v>
      </c>
    </row>
    <row r="358" customFormat="false" ht="15" hidden="false" customHeight="false" outlineLevel="0" collapsed="false">
      <c r="A358" s="77"/>
      <c r="B358" s="81" t="s">
        <v>1090</v>
      </c>
      <c r="C358" s="81" t="s">
        <v>1091</v>
      </c>
      <c r="D358" s="0" t="str">
        <f aca="false">CONCATENATE(B358,"-",C358)</f>
        <v>2106-Monjas</v>
      </c>
    </row>
    <row r="359" customFormat="false" ht="15" hidden="false" customHeight="false" outlineLevel="0" collapsed="false">
      <c r="A359" s="79"/>
      <c r="B359" s="82" t="s">
        <v>1092</v>
      </c>
      <c r="C359" s="82" t="s">
        <v>1093</v>
      </c>
      <c r="D359" s="0" t="str">
        <f aca="false">CONCATENATE(B359,"-",C359)</f>
        <v>2107-Mataquescuintla</v>
      </c>
    </row>
    <row r="360" customFormat="false" ht="15" hidden="false" customHeight="false" outlineLevel="0" collapsed="false">
      <c r="A360" s="77" t="s">
        <v>1094</v>
      </c>
      <c r="B360" s="81" t="s">
        <v>1095</v>
      </c>
      <c r="C360" s="81" t="s">
        <v>437</v>
      </c>
      <c r="D360" s="0" t="str">
        <f aca="false">CONCATENATE(B360,"-",C360)</f>
        <v>2201-Jutiapa</v>
      </c>
    </row>
    <row r="361" customFormat="false" ht="15" hidden="false" customHeight="false" outlineLevel="0" collapsed="false">
      <c r="A361" s="77"/>
      <c r="B361" s="81" t="s">
        <v>1096</v>
      </c>
      <c r="C361" s="81" t="s">
        <v>193</v>
      </c>
      <c r="D361" s="0" t="str">
        <f aca="false">CONCATENATE(B361,"-",C361)</f>
        <v>2202-El Progreso</v>
      </c>
    </row>
    <row r="362" customFormat="false" ht="15" hidden="false" customHeight="false" outlineLevel="0" collapsed="false">
      <c r="A362" s="77"/>
      <c r="B362" s="81" t="s">
        <v>1097</v>
      </c>
      <c r="C362" s="81" t="s">
        <v>1098</v>
      </c>
      <c r="D362" s="0" t="str">
        <f aca="false">CONCATENATE(B362,"-",C362)</f>
        <v>2203-Santa Catarina Mita</v>
      </c>
    </row>
    <row r="363" customFormat="false" ht="15" hidden="false" customHeight="false" outlineLevel="0" collapsed="false">
      <c r="A363" s="77"/>
      <c r="B363" s="81" t="s">
        <v>1099</v>
      </c>
      <c r="C363" s="81" t="s">
        <v>1100</v>
      </c>
      <c r="D363" s="0" t="str">
        <f aca="false">CONCATENATE(B363,"-",C363)</f>
        <v>2204-Agua Blanca</v>
      </c>
    </row>
    <row r="364" customFormat="false" ht="15" hidden="false" customHeight="false" outlineLevel="0" collapsed="false">
      <c r="A364" s="77"/>
      <c r="B364" s="81" t="s">
        <v>1101</v>
      </c>
      <c r="C364" s="81" t="s">
        <v>1102</v>
      </c>
      <c r="D364" s="0" t="str">
        <f aca="false">CONCATENATE(B364,"-",C364)</f>
        <v>2205-Asunción Mita</v>
      </c>
    </row>
    <row r="365" customFormat="false" ht="15" hidden="false" customHeight="false" outlineLevel="0" collapsed="false">
      <c r="A365" s="77"/>
      <c r="B365" s="81" t="s">
        <v>1103</v>
      </c>
      <c r="C365" s="81" t="s">
        <v>1104</v>
      </c>
      <c r="D365" s="0" t="str">
        <f aca="false">CONCATENATE(B365,"-",C365)</f>
        <v>2206-Yupiltepeque</v>
      </c>
    </row>
    <row r="366" customFormat="false" ht="15" hidden="false" customHeight="false" outlineLevel="0" collapsed="false">
      <c r="A366" s="77"/>
      <c r="B366" s="81" t="s">
        <v>1105</v>
      </c>
      <c r="C366" s="81" t="s">
        <v>1106</v>
      </c>
      <c r="D366" s="0" t="str">
        <f aca="false">CONCATENATE(B366,"-",C366)</f>
        <v>2207-Atescatempa</v>
      </c>
    </row>
    <row r="367" customFormat="false" ht="15" hidden="false" customHeight="false" outlineLevel="0" collapsed="false">
      <c r="A367" s="77"/>
      <c r="B367" s="81" t="s">
        <v>1107</v>
      </c>
      <c r="C367" s="81" t="s">
        <v>1108</v>
      </c>
      <c r="D367" s="0" t="str">
        <f aca="false">CONCATENATE(B367,"-",C367)</f>
        <v>2208-Jerez</v>
      </c>
    </row>
    <row r="368" customFormat="false" ht="15" hidden="false" customHeight="false" outlineLevel="0" collapsed="false">
      <c r="A368" s="77"/>
      <c r="B368" s="81" t="s">
        <v>1109</v>
      </c>
      <c r="C368" s="81" t="s">
        <v>1110</v>
      </c>
      <c r="D368" s="0" t="str">
        <f aca="false">CONCATENATE(B368,"-",C368)</f>
        <v>2209-El Adelanto</v>
      </c>
    </row>
    <row r="369" customFormat="false" ht="15" hidden="false" customHeight="false" outlineLevel="0" collapsed="false">
      <c r="A369" s="77"/>
      <c r="B369" s="81" t="s">
        <v>1111</v>
      </c>
      <c r="C369" s="81" t="s">
        <v>1112</v>
      </c>
      <c r="D369" s="0" t="str">
        <f aca="false">CONCATENATE(B369,"-",C369)</f>
        <v>2210-Zapotitlán</v>
      </c>
    </row>
    <row r="370" customFormat="false" ht="15" hidden="false" customHeight="false" outlineLevel="0" collapsed="false">
      <c r="A370" s="77"/>
      <c r="B370" s="81" t="s">
        <v>1113</v>
      </c>
      <c r="C370" s="81" t="s">
        <v>1114</v>
      </c>
      <c r="D370" s="0" t="str">
        <f aca="false">CONCATENATE(B370,"-",C370)</f>
        <v>2211-Comapa</v>
      </c>
    </row>
    <row r="371" customFormat="false" ht="15" hidden="false" customHeight="false" outlineLevel="0" collapsed="false">
      <c r="A371" s="77"/>
      <c r="B371" s="81" t="s">
        <v>1115</v>
      </c>
      <c r="C371" s="81" t="s">
        <v>1116</v>
      </c>
      <c r="D371" s="0" t="str">
        <f aca="false">CONCATENATE(B371,"-",C371)</f>
        <v>2212-Jalpatagua</v>
      </c>
    </row>
    <row r="372" customFormat="false" ht="15" hidden="false" customHeight="false" outlineLevel="0" collapsed="false">
      <c r="A372" s="77"/>
      <c r="B372" s="81" t="s">
        <v>1117</v>
      </c>
      <c r="C372" s="81" t="s">
        <v>1118</v>
      </c>
      <c r="D372" s="0" t="str">
        <f aca="false">CONCATENATE(B372,"-",C372)</f>
        <v>2213-Conguaco</v>
      </c>
    </row>
    <row r="373" customFormat="false" ht="15" hidden="false" customHeight="false" outlineLevel="0" collapsed="false">
      <c r="A373" s="77"/>
      <c r="B373" s="81" t="s">
        <v>1119</v>
      </c>
      <c r="C373" s="81" t="s">
        <v>1120</v>
      </c>
      <c r="D373" s="0" t="str">
        <f aca="false">CONCATENATE(B373,"-",C373)</f>
        <v>2214-Moyuta</v>
      </c>
    </row>
    <row r="374" customFormat="false" ht="15" hidden="false" customHeight="false" outlineLevel="0" collapsed="false">
      <c r="A374" s="77"/>
      <c r="B374" s="81" t="s">
        <v>1121</v>
      </c>
      <c r="C374" s="81" t="s">
        <v>1122</v>
      </c>
      <c r="D374" s="0" t="str">
        <f aca="false">CONCATENATE(B374,"-",C374)</f>
        <v>2215-Pasaco</v>
      </c>
    </row>
    <row r="375" customFormat="false" ht="15" hidden="false" customHeight="false" outlineLevel="0" collapsed="false">
      <c r="A375" s="77"/>
      <c r="B375" s="81" t="s">
        <v>1123</v>
      </c>
      <c r="C375" s="81" t="s">
        <v>1124</v>
      </c>
      <c r="D375" s="0" t="str">
        <f aca="false">CONCATENATE(B375,"-",C375)</f>
        <v>2216-San José Acatempa</v>
      </c>
    </row>
    <row r="376" customFormat="false" ht="15" hidden="false" customHeight="false" outlineLevel="0" collapsed="false">
      <c r="A376" s="79"/>
      <c r="B376" s="82" t="s">
        <v>1125</v>
      </c>
      <c r="C376" s="82" t="s">
        <v>1126</v>
      </c>
      <c r="D376" s="0" t="str">
        <f aca="false">CONCATENATE(B376,"-",C376)</f>
        <v>2217-Quesada</v>
      </c>
    </row>
    <row r="377" customFormat="false" ht="15" hidden="false" customHeight="false" outlineLevel="0" collapsed="false">
      <c r="D377" s="0" t="s">
        <v>77</v>
      </c>
    </row>
    <row r="378" customFormat="false" ht="15" hidden="false" customHeight="false" outlineLevel="0" collapsed="false">
      <c r="D378" s="0" t="s">
        <v>101</v>
      </c>
    </row>
    <row r="379" customFormat="false" ht="15" hidden="false" customHeight="false" outlineLevel="0" collapsed="false">
      <c r="D379" s="0" t="s">
        <v>125</v>
      </c>
    </row>
    <row r="380" customFormat="false" ht="15" hidden="false" customHeight="false" outlineLevel="0" collapsed="false">
      <c r="D380" s="0" t="s">
        <v>149</v>
      </c>
    </row>
    <row r="381" customFormat="false" ht="15" hidden="false" customHeight="false" outlineLevel="0" collapsed="false">
      <c r="D381" s="0" t="s">
        <v>173</v>
      </c>
    </row>
    <row r="382" customFormat="false" ht="15" hidden="false" customHeight="false" outlineLevel="0" collapsed="false">
      <c r="D382" s="0" t="s">
        <v>197</v>
      </c>
    </row>
    <row r="383" customFormat="false" ht="15" hidden="false" customHeight="false" outlineLevel="0" collapsed="false">
      <c r="D383" s="0" t="s">
        <v>220</v>
      </c>
    </row>
    <row r="384" customFormat="false" ht="15" hidden="false" customHeight="false" outlineLevel="0" collapsed="false">
      <c r="D384" s="0" t="s">
        <v>243</v>
      </c>
    </row>
    <row r="385" customFormat="false" ht="15" hidden="false" customHeight="false" outlineLevel="0" collapsed="false">
      <c r="D385" s="0" t="s">
        <v>78</v>
      </c>
    </row>
    <row r="386" customFormat="false" ht="15" hidden="false" customHeight="false" outlineLevel="0" collapsed="false">
      <c r="D386" s="0" t="s">
        <v>102</v>
      </c>
    </row>
    <row r="387" customFormat="false" ht="15" hidden="false" customHeight="false" outlineLevel="0" collapsed="false">
      <c r="D387" s="0" t="s">
        <v>126</v>
      </c>
    </row>
    <row r="388" customFormat="false" ht="15" hidden="false" customHeight="false" outlineLevel="0" collapsed="false">
      <c r="D388" s="0" t="s">
        <v>150</v>
      </c>
    </row>
    <row r="389" customFormat="false" ht="15" hidden="false" customHeight="false" outlineLevel="0" collapsed="false">
      <c r="D389" s="0" t="s">
        <v>174</v>
      </c>
    </row>
    <row r="390" customFormat="false" ht="15" hidden="false" customHeight="false" outlineLevel="0" collapsed="false">
      <c r="D390" s="0" t="s">
        <v>198</v>
      </c>
    </row>
    <row r="391" customFormat="false" ht="15" hidden="false" customHeight="false" outlineLevel="0" collapsed="false">
      <c r="D391" s="0" t="s">
        <v>221</v>
      </c>
    </row>
    <row r="392" customFormat="false" ht="15" hidden="false" customHeight="false" outlineLevel="0" collapsed="false">
      <c r="D392" s="0" t="s">
        <v>244</v>
      </c>
    </row>
    <row r="393" customFormat="false" ht="15" hidden="false" customHeight="false" outlineLevel="0" collapsed="false">
      <c r="D393" s="0" t="s">
        <v>265</v>
      </c>
    </row>
    <row r="394" customFormat="false" ht="15" hidden="false" customHeight="false" outlineLevel="0" collapsed="false">
      <c r="D394" s="0" t="s">
        <v>284</v>
      </c>
    </row>
    <row r="395" customFormat="false" ht="15" hidden="false" customHeight="false" outlineLevel="0" collapsed="false">
      <c r="D395" s="0" t="s">
        <v>302</v>
      </c>
    </row>
    <row r="396" customFormat="false" ht="15" hidden="false" customHeight="false" outlineLevel="0" collapsed="false">
      <c r="D396" s="0" t="s">
        <v>319</v>
      </c>
    </row>
    <row r="397" customFormat="false" ht="15" hidden="false" customHeight="false" outlineLevel="0" collapsed="false">
      <c r="D397" s="0" t="s">
        <v>335</v>
      </c>
    </row>
    <row r="398" customFormat="false" ht="15" hidden="false" customHeight="false" outlineLevel="0" collapsed="false">
      <c r="D398" s="0" t="s">
        <v>79</v>
      </c>
    </row>
    <row r="399" customFormat="false" ht="15" hidden="false" customHeight="false" outlineLevel="0" collapsed="false">
      <c r="D399" s="0" t="s">
        <v>103</v>
      </c>
    </row>
    <row r="400" customFormat="false" ht="15" hidden="false" customHeight="false" outlineLevel="0" collapsed="false">
      <c r="D400" s="0" t="s">
        <v>127</v>
      </c>
    </row>
    <row r="401" customFormat="false" ht="15" hidden="false" customHeight="false" outlineLevel="0" collapsed="false">
      <c r="D401" s="0" t="s">
        <v>151</v>
      </c>
    </row>
    <row r="402" customFormat="false" ht="15" hidden="false" customHeight="false" outlineLevel="0" collapsed="false">
      <c r="D402" s="0" t="s">
        <v>175</v>
      </c>
    </row>
    <row r="403" customFormat="false" ht="15" hidden="false" customHeight="false" outlineLevel="0" collapsed="false">
      <c r="D403" s="0" t="s">
        <v>199</v>
      </c>
    </row>
    <row r="404" customFormat="false" ht="15" hidden="false" customHeight="false" outlineLevel="0" collapsed="false">
      <c r="D404" s="0" t="s">
        <v>222</v>
      </c>
    </row>
    <row r="405" customFormat="false" ht="15" hidden="false" customHeight="false" outlineLevel="0" collapsed="false">
      <c r="D405" s="0" t="s">
        <v>245</v>
      </c>
    </row>
    <row r="406" customFormat="false" ht="15" hidden="false" customHeight="false" outlineLevel="0" collapsed="false">
      <c r="D406" s="0" t="s">
        <v>266</v>
      </c>
    </row>
    <row r="407" customFormat="false" ht="15" hidden="false" customHeight="false" outlineLevel="0" collapsed="false">
      <c r="D407" s="0" t="s">
        <v>285</v>
      </c>
    </row>
    <row r="408" customFormat="false" ht="15" hidden="false" customHeight="false" outlineLevel="0" collapsed="false">
      <c r="D408" s="0" t="s">
        <v>303</v>
      </c>
    </row>
    <row r="409" customFormat="false" ht="15" hidden="false" customHeight="false" outlineLevel="0" collapsed="false">
      <c r="D409" s="0" t="s">
        <v>320</v>
      </c>
    </row>
    <row r="410" customFormat="false" ht="15" hidden="false" customHeight="false" outlineLevel="0" collapsed="false">
      <c r="D410" s="0" t="s">
        <v>336</v>
      </c>
    </row>
    <row r="411" customFormat="false" ht="15" hidden="false" customHeight="false" outlineLevel="0" collapsed="false">
      <c r="D411" s="0" t="s">
        <v>351</v>
      </c>
    </row>
    <row r="412" customFormat="false" ht="15" hidden="false" customHeight="false" outlineLevel="0" collapsed="false">
      <c r="D412" s="0" t="s">
        <v>80</v>
      </c>
    </row>
    <row r="413" customFormat="false" ht="15" hidden="false" customHeight="false" outlineLevel="0" collapsed="false">
      <c r="D413" s="0" t="s">
        <v>104</v>
      </c>
    </row>
    <row r="414" customFormat="false" ht="15" hidden="false" customHeight="false" outlineLevel="0" collapsed="false">
      <c r="D414" s="0" t="s">
        <v>128</v>
      </c>
    </row>
    <row r="415" customFormat="false" ht="15" hidden="false" customHeight="false" outlineLevel="0" collapsed="false">
      <c r="D415" s="0" t="s">
        <v>152</v>
      </c>
    </row>
    <row r="416" customFormat="false" ht="15" hidden="false" customHeight="false" outlineLevel="0" collapsed="false">
      <c r="D416" s="0" t="s">
        <v>176</v>
      </c>
    </row>
    <row r="417" customFormat="false" ht="15" hidden="false" customHeight="false" outlineLevel="0" collapsed="false">
      <c r="D417" s="0" t="s">
        <v>200</v>
      </c>
    </row>
    <row r="418" customFormat="false" ht="15" hidden="false" customHeight="false" outlineLevel="0" collapsed="false">
      <c r="D418" s="0" t="s">
        <v>223</v>
      </c>
    </row>
    <row r="419" customFormat="false" ht="15" hidden="false" customHeight="false" outlineLevel="0" collapsed="false">
      <c r="D419" s="0" t="s">
        <v>246</v>
      </c>
    </row>
    <row r="420" customFormat="false" ht="15" hidden="false" customHeight="false" outlineLevel="0" collapsed="false">
      <c r="D420" s="0" t="s">
        <v>267</v>
      </c>
    </row>
    <row r="421" customFormat="false" ht="15" hidden="false" customHeight="false" outlineLevel="0" collapsed="false">
      <c r="D421" s="0" t="s">
        <v>286</v>
      </c>
    </row>
    <row r="422" customFormat="false" ht="15" hidden="false" customHeight="false" outlineLevel="0" collapsed="false">
      <c r="D422" s="0" t="s">
        <v>304</v>
      </c>
    </row>
    <row r="423" customFormat="false" ht="15" hidden="false" customHeight="false" outlineLevel="0" collapsed="false">
      <c r="D423" s="0" t="s">
        <v>321</v>
      </c>
    </row>
    <row r="424" customFormat="false" ht="15" hidden="false" customHeight="false" outlineLevel="0" collapsed="false">
      <c r="D424" s="0" t="s">
        <v>337</v>
      </c>
    </row>
    <row r="425" customFormat="false" ht="15" hidden="false" customHeight="false" outlineLevel="0" collapsed="false">
      <c r="D425" s="0" t="s">
        <v>352</v>
      </c>
    </row>
    <row r="426" customFormat="false" ht="15" hidden="false" customHeight="false" outlineLevel="0" collapsed="false">
      <c r="D426" s="0" t="s">
        <v>365</v>
      </c>
    </row>
    <row r="427" customFormat="false" ht="15" hidden="false" customHeight="false" outlineLevel="0" collapsed="false">
      <c r="D427" s="0" t="s">
        <v>378</v>
      </c>
    </row>
    <row r="428" customFormat="false" ht="15" hidden="false" customHeight="false" outlineLevel="0" collapsed="false">
      <c r="D428" s="0" t="s">
        <v>389</v>
      </c>
    </row>
    <row r="429" customFormat="false" ht="15" hidden="false" customHeight="false" outlineLevel="0" collapsed="false">
      <c r="D429" s="0" t="s">
        <v>399</v>
      </c>
    </row>
    <row r="430" customFormat="false" ht="15" hidden="false" customHeight="false" outlineLevel="0" collapsed="false">
      <c r="D430" s="0" t="s">
        <v>407</v>
      </c>
    </row>
    <row r="431" customFormat="false" ht="15" hidden="false" customHeight="false" outlineLevel="0" collapsed="false">
      <c r="D431" s="0" t="s">
        <v>81</v>
      </c>
    </row>
    <row r="432" customFormat="false" ht="15" hidden="false" customHeight="false" outlineLevel="0" collapsed="false">
      <c r="D432" s="0" t="s">
        <v>105</v>
      </c>
    </row>
    <row r="433" customFormat="false" ht="15" hidden="false" customHeight="false" outlineLevel="0" collapsed="false">
      <c r="D433" s="0" t="s">
        <v>129</v>
      </c>
    </row>
    <row r="434" customFormat="false" ht="15" hidden="false" customHeight="false" outlineLevel="0" collapsed="false">
      <c r="D434" s="0" t="s">
        <v>153</v>
      </c>
    </row>
    <row r="435" customFormat="false" ht="15" hidden="false" customHeight="false" outlineLevel="0" collapsed="false">
      <c r="D435" s="0" t="s">
        <v>177</v>
      </c>
    </row>
    <row r="436" customFormat="false" ht="15" hidden="false" customHeight="false" outlineLevel="0" collapsed="false">
      <c r="D436" s="0" t="s">
        <v>201</v>
      </c>
    </row>
    <row r="437" customFormat="false" ht="15" hidden="false" customHeight="false" outlineLevel="0" collapsed="false">
      <c r="D437" s="0" t="s">
        <v>224</v>
      </c>
    </row>
    <row r="438" customFormat="false" ht="15" hidden="false" customHeight="false" outlineLevel="0" collapsed="false">
      <c r="D438" s="0" t="s">
        <v>247</v>
      </c>
    </row>
    <row r="439" customFormat="false" ht="15" hidden="false" customHeight="false" outlineLevel="0" collapsed="false">
      <c r="D439" s="0" t="s">
        <v>82</v>
      </c>
    </row>
    <row r="440" customFormat="false" ht="15" hidden="false" customHeight="false" outlineLevel="0" collapsed="false">
      <c r="D440" s="0" t="s">
        <v>106</v>
      </c>
    </row>
    <row r="441" customFormat="false" ht="15" hidden="false" customHeight="false" outlineLevel="0" collapsed="false">
      <c r="D441" s="0" t="s">
        <v>130</v>
      </c>
    </row>
    <row r="442" customFormat="false" ht="15" hidden="false" customHeight="false" outlineLevel="0" collapsed="false">
      <c r="D442" s="0" t="s">
        <v>154</v>
      </c>
    </row>
    <row r="443" customFormat="false" ht="15" hidden="false" customHeight="false" outlineLevel="0" collapsed="false">
      <c r="D443" s="0" t="s">
        <v>178</v>
      </c>
    </row>
    <row r="444" customFormat="false" ht="15" hidden="false" customHeight="false" outlineLevel="0" collapsed="false">
      <c r="D444" s="0" t="s">
        <v>202</v>
      </c>
    </row>
    <row r="445" customFormat="false" ht="15" hidden="false" customHeight="false" outlineLevel="0" collapsed="false">
      <c r="D445" s="0" t="s">
        <v>225</v>
      </c>
    </row>
    <row r="446" customFormat="false" ht="15" hidden="false" customHeight="false" outlineLevel="0" collapsed="false">
      <c r="D446" s="0" t="s">
        <v>248</v>
      </c>
    </row>
    <row r="447" customFormat="false" ht="15" hidden="false" customHeight="false" outlineLevel="0" collapsed="false">
      <c r="D447" s="0" t="s">
        <v>268</v>
      </c>
    </row>
    <row r="448" customFormat="false" ht="15" hidden="false" customHeight="false" outlineLevel="0" collapsed="false">
      <c r="D448" s="0" t="s">
        <v>287</v>
      </c>
    </row>
    <row r="449" customFormat="false" ht="15" hidden="false" customHeight="false" outlineLevel="0" collapsed="false">
      <c r="D449" s="0" t="s">
        <v>305</v>
      </c>
    </row>
    <row r="450" customFormat="false" ht="15" hidden="false" customHeight="false" outlineLevel="0" collapsed="false">
      <c r="D450" s="0" t="s">
        <v>322</v>
      </c>
    </row>
    <row r="451" customFormat="false" ht="15" hidden="false" customHeight="false" outlineLevel="0" collapsed="false">
      <c r="D451" s="0" t="s">
        <v>338</v>
      </c>
    </row>
    <row r="452" customFormat="false" ht="15" hidden="false" customHeight="false" outlineLevel="0" collapsed="false">
      <c r="D452" s="0" t="s">
        <v>353</v>
      </c>
    </row>
    <row r="453" customFormat="false" ht="15" hidden="false" customHeight="false" outlineLevel="0" collapsed="false">
      <c r="D453" s="0" t="s">
        <v>366</v>
      </c>
    </row>
    <row r="454" customFormat="false" ht="15" hidden="false" customHeight="false" outlineLevel="0" collapsed="false">
      <c r="D454" s="0" t="s">
        <v>379</v>
      </c>
    </row>
    <row r="455" customFormat="false" ht="15" hidden="false" customHeight="false" outlineLevel="0" collapsed="false">
      <c r="D455" s="0" t="s">
        <v>390</v>
      </c>
    </row>
    <row r="456" customFormat="false" ht="15" hidden="false" customHeight="false" outlineLevel="0" collapsed="false">
      <c r="D456" s="0" t="s">
        <v>400</v>
      </c>
    </row>
    <row r="457" customFormat="false" ht="15" hidden="false" customHeight="false" outlineLevel="0" collapsed="false">
      <c r="D457" s="0" t="s">
        <v>408</v>
      </c>
    </row>
    <row r="458" customFormat="false" ht="15" hidden="false" customHeight="false" outlineLevel="0" collapsed="false">
      <c r="D458" s="0" t="s">
        <v>415</v>
      </c>
    </row>
    <row r="459" customFormat="false" ht="15" hidden="false" customHeight="false" outlineLevel="0" collapsed="false">
      <c r="D459" s="0" t="s">
        <v>422</v>
      </c>
    </row>
    <row r="460" customFormat="false" ht="15" hidden="false" customHeight="false" outlineLevel="0" collapsed="false">
      <c r="D460" s="0" t="s">
        <v>428</v>
      </c>
    </row>
    <row r="461" customFormat="false" ht="15" hidden="false" customHeight="false" outlineLevel="0" collapsed="false">
      <c r="D461" s="0" t="s">
        <v>433</v>
      </c>
    </row>
    <row r="462" customFormat="false" ht="15" hidden="false" customHeight="false" outlineLevel="0" collapsed="false">
      <c r="D462" s="0" t="s">
        <v>438</v>
      </c>
    </row>
    <row r="463" customFormat="false" ht="15" hidden="false" customHeight="false" outlineLevel="0" collapsed="false">
      <c r="D463" s="0" t="s">
        <v>83</v>
      </c>
    </row>
    <row r="464" customFormat="false" ht="15" hidden="false" customHeight="false" outlineLevel="0" collapsed="false">
      <c r="D464" s="0" t="s">
        <v>107</v>
      </c>
    </row>
    <row r="465" customFormat="false" ht="15" hidden="false" customHeight="false" outlineLevel="0" collapsed="false">
      <c r="D465" s="0" t="s">
        <v>131</v>
      </c>
    </row>
    <row r="466" customFormat="false" ht="15" hidden="false" customHeight="false" outlineLevel="0" collapsed="false">
      <c r="D466" s="0" t="s">
        <v>155</v>
      </c>
    </row>
    <row r="467" customFormat="false" ht="15" hidden="false" customHeight="false" outlineLevel="0" collapsed="false">
      <c r="D467" s="0" t="s">
        <v>179</v>
      </c>
    </row>
    <row r="468" customFormat="false" ht="15" hidden="false" customHeight="false" outlineLevel="0" collapsed="false">
      <c r="D468" s="0" t="s">
        <v>203</v>
      </c>
    </row>
    <row r="469" customFormat="false" ht="15" hidden="false" customHeight="false" outlineLevel="0" collapsed="false">
      <c r="D469" s="0" t="s">
        <v>226</v>
      </c>
    </row>
    <row r="470" customFormat="false" ht="15" hidden="false" customHeight="false" outlineLevel="0" collapsed="false">
      <c r="D470" s="0" t="s">
        <v>249</v>
      </c>
    </row>
    <row r="471" customFormat="false" ht="15" hidden="false" customHeight="false" outlineLevel="0" collapsed="false">
      <c r="D471" s="0" t="s">
        <v>269</v>
      </c>
    </row>
    <row r="472" customFormat="false" ht="15" hidden="false" customHeight="false" outlineLevel="0" collapsed="false">
      <c r="D472" s="0" t="s">
        <v>288</v>
      </c>
    </row>
    <row r="473" customFormat="false" ht="15" hidden="false" customHeight="false" outlineLevel="0" collapsed="false">
      <c r="D473" s="0" t="s">
        <v>306</v>
      </c>
    </row>
    <row r="474" customFormat="false" ht="15" hidden="false" customHeight="false" outlineLevel="0" collapsed="false">
      <c r="D474" s="0" t="s">
        <v>323</v>
      </c>
    </row>
    <row r="475" customFormat="false" ht="15" hidden="false" customHeight="false" outlineLevel="0" collapsed="false">
      <c r="D475" s="0" t="s">
        <v>339</v>
      </c>
    </row>
    <row r="476" customFormat="false" ht="15" hidden="false" customHeight="false" outlineLevel="0" collapsed="false">
      <c r="D476" s="0" t="s">
        <v>354</v>
      </c>
    </row>
    <row r="477" customFormat="false" ht="15" hidden="false" customHeight="false" outlineLevel="0" collapsed="false">
      <c r="D477" s="0" t="s">
        <v>367</v>
      </c>
    </row>
    <row r="478" customFormat="false" ht="15" hidden="false" customHeight="false" outlineLevel="0" collapsed="false">
      <c r="D478" s="0" t="s">
        <v>380</v>
      </c>
    </row>
    <row r="479" customFormat="false" ht="15" hidden="false" customHeight="false" outlineLevel="0" collapsed="false">
      <c r="D479" s="0" t="s">
        <v>391</v>
      </c>
    </row>
    <row r="480" customFormat="false" ht="15" hidden="false" customHeight="false" outlineLevel="0" collapsed="false">
      <c r="D480" s="0" t="s">
        <v>401</v>
      </c>
    </row>
    <row r="481" customFormat="false" ht="15" hidden="false" customHeight="false" outlineLevel="0" collapsed="false">
      <c r="D481" s="0" t="s">
        <v>409</v>
      </c>
    </row>
    <row r="482" customFormat="false" ht="15" hidden="false" customHeight="false" outlineLevel="0" collapsed="false">
      <c r="D482" s="0" t="s">
        <v>416</v>
      </c>
    </row>
    <row r="483" customFormat="false" ht="15" hidden="false" customHeight="false" outlineLevel="0" collapsed="false">
      <c r="D483" s="0" t="s">
        <v>84</v>
      </c>
    </row>
    <row r="484" customFormat="false" ht="15" hidden="false" customHeight="false" outlineLevel="0" collapsed="false">
      <c r="D484" s="0" t="s">
        <v>108</v>
      </c>
    </row>
    <row r="485" customFormat="false" ht="15" hidden="false" customHeight="false" outlineLevel="0" collapsed="false">
      <c r="D485" s="0" t="s">
        <v>132</v>
      </c>
    </row>
    <row r="486" customFormat="false" ht="15" hidden="false" customHeight="false" outlineLevel="0" collapsed="false">
      <c r="D486" s="0" t="s">
        <v>156</v>
      </c>
    </row>
    <row r="487" customFormat="false" ht="15" hidden="false" customHeight="false" outlineLevel="0" collapsed="false">
      <c r="D487" s="0" t="s">
        <v>180</v>
      </c>
    </row>
    <row r="488" customFormat="false" ht="15" hidden="false" customHeight="false" outlineLevel="0" collapsed="false">
      <c r="D488" s="0" t="s">
        <v>204</v>
      </c>
    </row>
    <row r="489" customFormat="false" ht="15" hidden="false" customHeight="false" outlineLevel="0" collapsed="false">
      <c r="D489" s="0" t="s">
        <v>227</v>
      </c>
    </row>
    <row r="490" customFormat="false" ht="15" hidden="false" customHeight="false" outlineLevel="0" collapsed="false">
      <c r="D490" s="0" t="s">
        <v>250</v>
      </c>
    </row>
    <row r="491" customFormat="false" ht="15" hidden="false" customHeight="false" outlineLevel="0" collapsed="false">
      <c r="D491" s="0" t="s">
        <v>270</v>
      </c>
    </row>
    <row r="492" customFormat="false" ht="15" hidden="false" customHeight="false" outlineLevel="0" collapsed="false">
      <c r="D492" s="0" t="s">
        <v>85</v>
      </c>
    </row>
    <row r="493" customFormat="false" ht="15" hidden="false" customHeight="false" outlineLevel="0" collapsed="false">
      <c r="D493" s="0" t="s">
        <v>109</v>
      </c>
    </row>
    <row r="494" customFormat="false" ht="15" hidden="false" customHeight="false" outlineLevel="0" collapsed="false">
      <c r="D494" s="0" t="s">
        <v>133</v>
      </c>
    </row>
    <row r="495" customFormat="false" ht="15" hidden="false" customHeight="false" outlineLevel="0" collapsed="false">
      <c r="D495" s="0" t="s">
        <v>157</v>
      </c>
    </row>
    <row r="496" customFormat="false" ht="15" hidden="false" customHeight="false" outlineLevel="0" collapsed="false">
      <c r="D496" s="0" t="s">
        <v>181</v>
      </c>
    </row>
    <row r="497" customFormat="false" ht="15" hidden="false" customHeight="false" outlineLevel="0" collapsed="false">
      <c r="D497" s="0" t="s">
        <v>205</v>
      </c>
    </row>
    <row r="498" customFormat="false" ht="15" hidden="false" customHeight="false" outlineLevel="0" collapsed="false">
      <c r="D498" s="0" t="s">
        <v>228</v>
      </c>
    </row>
    <row r="499" customFormat="false" ht="15" hidden="false" customHeight="false" outlineLevel="0" collapsed="false">
      <c r="D499" s="0" t="s">
        <v>251</v>
      </c>
    </row>
    <row r="500" customFormat="false" ht="15" hidden="false" customHeight="false" outlineLevel="0" collapsed="false">
      <c r="D500" s="0" t="s">
        <v>271</v>
      </c>
    </row>
    <row r="501" customFormat="false" ht="15" hidden="false" customHeight="false" outlineLevel="0" collapsed="false">
      <c r="D501" s="0" t="s">
        <v>289</v>
      </c>
    </row>
    <row r="502" customFormat="false" ht="15" hidden="false" customHeight="false" outlineLevel="0" collapsed="false">
      <c r="D502" s="0" t="s">
        <v>307</v>
      </c>
    </row>
    <row r="503" customFormat="false" ht="15" hidden="false" customHeight="false" outlineLevel="0" collapsed="false">
      <c r="D503" s="0" t="s">
        <v>324</v>
      </c>
    </row>
    <row r="504" customFormat="false" ht="15" hidden="false" customHeight="false" outlineLevel="0" collapsed="false">
      <c r="D504" s="0" t="s">
        <v>340</v>
      </c>
    </row>
    <row r="505" customFormat="false" ht="15" hidden="false" customHeight="false" outlineLevel="0" collapsed="false">
      <c r="D505" s="0" t="s">
        <v>355</v>
      </c>
    </row>
    <row r="506" customFormat="false" ht="15" hidden="false" customHeight="false" outlineLevel="0" collapsed="false">
      <c r="D506" s="0" t="s">
        <v>368</v>
      </c>
    </row>
    <row r="507" customFormat="false" ht="15" hidden="false" customHeight="false" outlineLevel="0" collapsed="false">
      <c r="D507" s="0" t="s">
        <v>381</v>
      </c>
    </row>
    <row r="508" customFormat="false" ht="15" hidden="false" customHeight="false" outlineLevel="0" collapsed="false">
      <c r="D508" s="0" t="s">
        <v>392</v>
      </c>
    </row>
    <row r="509" customFormat="false" ht="15" hidden="false" customHeight="false" outlineLevel="0" collapsed="false">
      <c r="D509" s="0" t="s">
        <v>402</v>
      </c>
    </row>
    <row r="510" customFormat="false" ht="15" hidden="false" customHeight="false" outlineLevel="0" collapsed="false">
      <c r="D510" s="0" t="s">
        <v>410</v>
      </c>
    </row>
    <row r="511" customFormat="false" ht="15" hidden="false" customHeight="false" outlineLevel="0" collapsed="false">
      <c r="D511" s="0" t="s">
        <v>417</v>
      </c>
    </row>
    <row r="512" customFormat="false" ht="15" hidden="false" customHeight="false" outlineLevel="0" collapsed="false">
      <c r="D512" s="0" t="s">
        <v>423</v>
      </c>
    </row>
    <row r="513" customFormat="false" ht="15" hidden="false" customHeight="false" outlineLevel="0" collapsed="false">
      <c r="D513" s="0" t="s">
        <v>429</v>
      </c>
    </row>
    <row r="514" customFormat="false" ht="15" hidden="false" customHeight="false" outlineLevel="0" collapsed="false">
      <c r="D514" s="0" t="s">
        <v>434</v>
      </c>
    </row>
    <row r="515" customFormat="false" ht="15" hidden="false" customHeight="false" outlineLevel="0" collapsed="false">
      <c r="D515" s="0" t="s">
        <v>439</v>
      </c>
    </row>
    <row r="516" customFormat="false" ht="15" hidden="false" customHeight="false" outlineLevel="0" collapsed="false">
      <c r="D516" s="0" t="s">
        <v>441</v>
      </c>
    </row>
    <row r="517" customFormat="false" ht="15" hidden="false" customHeight="false" outlineLevel="0" collapsed="false">
      <c r="D517" s="0" t="s">
        <v>443</v>
      </c>
    </row>
    <row r="518" customFormat="false" ht="15" hidden="false" customHeight="false" outlineLevel="0" collapsed="false">
      <c r="D518" s="0" t="s">
        <v>446</v>
      </c>
    </row>
    <row r="519" customFormat="false" ht="15" hidden="false" customHeight="false" outlineLevel="0" collapsed="false">
      <c r="D519" s="0" t="s">
        <v>449</v>
      </c>
    </row>
    <row r="520" customFormat="false" ht="15" hidden="false" customHeight="false" outlineLevel="0" collapsed="false">
      <c r="D520" s="0" t="s">
        <v>453</v>
      </c>
    </row>
    <row r="521" customFormat="false" ht="15" hidden="false" customHeight="false" outlineLevel="0" collapsed="false">
      <c r="D521" s="0" t="s">
        <v>86</v>
      </c>
    </row>
    <row r="522" customFormat="false" ht="15" hidden="false" customHeight="false" outlineLevel="0" collapsed="false">
      <c r="D522" s="0" t="s">
        <v>110</v>
      </c>
    </row>
    <row r="523" customFormat="false" ht="15" hidden="false" customHeight="false" outlineLevel="0" collapsed="false">
      <c r="D523" s="0" t="s">
        <v>134</v>
      </c>
    </row>
    <row r="524" customFormat="false" ht="15" hidden="false" customHeight="false" outlineLevel="0" collapsed="false">
      <c r="D524" s="0" t="s">
        <v>158</v>
      </c>
    </row>
    <row r="525" customFormat="false" ht="15" hidden="false" customHeight="false" outlineLevel="0" collapsed="false">
      <c r="D525" s="0" t="s">
        <v>182</v>
      </c>
    </row>
    <row r="526" customFormat="false" ht="15" hidden="false" customHeight="false" outlineLevel="0" collapsed="false">
      <c r="D526" s="0" t="s">
        <v>206</v>
      </c>
    </row>
    <row r="527" customFormat="false" ht="15" hidden="false" customHeight="false" outlineLevel="0" collapsed="false">
      <c r="D527" s="0" t="s">
        <v>229</v>
      </c>
    </row>
    <row r="528" customFormat="false" ht="15" hidden="false" customHeight="false" outlineLevel="0" collapsed="false">
      <c r="D528" s="0" t="s">
        <v>252</v>
      </c>
    </row>
    <row r="529" customFormat="false" ht="15" hidden="false" customHeight="false" outlineLevel="0" collapsed="false">
      <c r="D529" s="0" t="s">
        <v>272</v>
      </c>
    </row>
    <row r="530" customFormat="false" ht="15" hidden="false" customHeight="false" outlineLevel="0" collapsed="false">
      <c r="D530" s="0" t="s">
        <v>290</v>
      </c>
    </row>
    <row r="531" customFormat="false" ht="15" hidden="false" customHeight="false" outlineLevel="0" collapsed="false">
      <c r="D531" s="0" t="s">
        <v>308</v>
      </c>
    </row>
    <row r="532" customFormat="false" ht="15" hidden="false" customHeight="false" outlineLevel="0" collapsed="false">
      <c r="D532" s="0" t="s">
        <v>325</v>
      </c>
    </row>
    <row r="533" customFormat="false" ht="15" hidden="false" customHeight="false" outlineLevel="0" collapsed="false">
      <c r="D533" s="0" t="s">
        <v>341</v>
      </c>
    </row>
    <row r="534" customFormat="false" ht="15" hidden="false" customHeight="false" outlineLevel="0" collapsed="false">
      <c r="D534" s="0" t="s">
        <v>356</v>
      </c>
    </row>
    <row r="535" customFormat="false" ht="15" hidden="false" customHeight="false" outlineLevel="0" collapsed="false">
      <c r="D535" s="0" t="s">
        <v>369</v>
      </c>
    </row>
    <row r="536" customFormat="false" ht="15" hidden="false" customHeight="false" outlineLevel="0" collapsed="false">
      <c r="D536" s="0" t="s">
        <v>382</v>
      </c>
    </row>
    <row r="537" customFormat="false" ht="15" hidden="false" customHeight="false" outlineLevel="0" collapsed="false">
      <c r="D537" s="0" t="s">
        <v>393</v>
      </c>
    </row>
    <row r="538" customFormat="false" ht="15" hidden="false" customHeight="false" outlineLevel="0" collapsed="false">
      <c r="D538" s="0" t="s">
        <v>403</v>
      </c>
    </row>
    <row r="539" customFormat="false" ht="15" hidden="false" customHeight="false" outlineLevel="0" collapsed="false">
      <c r="D539" s="0" t="s">
        <v>411</v>
      </c>
    </row>
    <row r="540" customFormat="false" ht="15" hidden="false" customHeight="false" outlineLevel="0" collapsed="false">
      <c r="D540" s="0" t="s">
        <v>418</v>
      </c>
    </row>
    <row r="541" customFormat="false" ht="15" hidden="false" customHeight="false" outlineLevel="0" collapsed="false">
      <c r="D541" s="0" t="s">
        <v>424</v>
      </c>
    </row>
    <row r="542" customFormat="false" ht="15" hidden="false" customHeight="false" outlineLevel="0" collapsed="false">
      <c r="D542" s="0" t="s">
        <v>430</v>
      </c>
    </row>
    <row r="543" customFormat="false" ht="15" hidden="false" customHeight="false" outlineLevel="0" collapsed="false">
      <c r="D543" s="0" t="s">
        <v>435</v>
      </c>
    </row>
    <row r="544" customFormat="false" ht="15" hidden="false" customHeight="false" outlineLevel="0" collapsed="false">
      <c r="D544" s="0" t="s">
        <v>440</v>
      </c>
    </row>
    <row r="545" customFormat="false" ht="15" hidden="false" customHeight="false" outlineLevel="0" collapsed="false">
      <c r="D545" s="0" t="s">
        <v>442</v>
      </c>
    </row>
    <row r="546" customFormat="false" ht="15" hidden="false" customHeight="false" outlineLevel="0" collapsed="false">
      <c r="D546" s="0" t="s">
        <v>444</v>
      </c>
    </row>
    <row r="547" customFormat="false" ht="15" hidden="false" customHeight="false" outlineLevel="0" collapsed="false">
      <c r="D547" s="0" t="s">
        <v>447</v>
      </c>
    </row>
    <row r="548" customFormat="false" ht="15" hidden="false" customHeight="false" outlineLevel="0" collapsed="false">
      <c r="D548" s="0" t="s">
        <v>450</v>
      </c>
    </row>
    <row r="549" customFormat="false" ht="15" hidden="false" customHeight="false" outlineLevel="0" collapsed="false">
      <c r="D549" s="0" t="s">
        <v>454</v>
      </c>
    </row>
    <row r="550" customFormat="false" ht="15" hidden="false" customHeight="false" outlineLevel="0" collapsed="false">
      <c r="D550" s="0" t="s">
        <v>457</v>
      </c>
    </row>
    <row r="551" customFormat="false" ht="15" hidden="false" customHeight="false" outlineLevel="0" collapsed="false">
      <c r="D551" s="0" t="s">
        <v>460</v>
      </c>
    </row>
    <row r="552" customFormat="false" ht="15" hidden="false" customHeight="false" outlineLevel="0" collapsed="false">
      <c r="D552" s="0" t="s">
        <v>463</v>
      </c>
    </row>
    <row r="553" customFormat="false" ht="15" hidden="false" customHeight="false" outlineLevel="0" collapsed="false">
      <c r="D553" s="0" t="s">
        <v>87</v>
      </c>
    </row>
    <row r="554" customFormat="false" ht="15" hidden="false" customHeight="false" outlineLevel="0" collapsed="false">
      <c r="D554" s="0" t="s">
        <v>111</v>
      </c>
    </row>
    <row r="555" customFormat="false" ht="15" hidden="false" customHeight="false" outlineLevel="0" collapsed="false">
      <c r="D555" s="0" t="s">
        <v>135</v>
      </c>
    </row>
    <row r="556" customFormat="false" ht="15" hidden="false" customHeight="false" outlineLevel="0" collapsed="false">
      <c r="D556" s="0" t="s">
        <v>159</v>
      </c>
    </row>
    <row r="557" customFormat="false" ht="15" hidden="false" customHeight="false" outlineLevel="0" collapsed="false">
      <c r="D557" s="0" t="s">
        <v>183</v>
      </c>
    </row>
    <row r="558" customFormat="false" ht="15" hidden="false" customHeight="false" outlineLevel="0" collapsed="false">
      <c r="D558" s="0" t="s">
        <v>207</v>
      </c>
    </row>
    <row r="559" customFormat="false" ht="15" hidden="false" customHeight="false" outlineLevel="0" collapsed="false">
      <c r="D559" s="0" t="s">
        <v>230</v>
      </c>
    </row>
    <row r="560" customFormat="false" ht="15" hidden="false" customHeight="false" outlineLevel="0" collapsed="false">
      <c r="D560" s="0" t="s">
        <v>253</v>
      </c>
    </row>
    <row r="561" customFormat="false" ht="15" hidden="false" customHeight="false" outlineLevel="0" collapsed="false">
      <c r="D561" s="0" t="s">
        <v>273</v>
      </c>
    </row>
    <row r="562" customFormat="false" ht="15" hidden="false" customHeight="false" outlineLevel="0" collapsed="false">
      <c r="D562" s="0" t="s">
        <v>291</v>
      </c>
    </row>
    <row r="563" customFormat="false" ht="15" hidden="false" customHeight="false" outlineLevel="0" collapsed="false">
      <c r="D563" s="0" t="s">
        <v>309</v>
      </c>
    </row>
    <row r="564" customFormat="false" ht="15" hidden="false" customHeight="false" outlineLevel="0" collapsed="false">
      <c r="D564" s="0" t="s">
        <v>326</v>
      </c>
    </row>
    <row r="565" customFormat="false" ht="15" hidden="false" customHeight="false" outlineLevel="0" collapsed="false">
      <c r="D565" s="0" t="s">
        <v>342</v>
      </c>
    </row>
    <row r="566" customFormat="false" ht="15" hidden="false" customHeight="false" outlineLevel="0" collapsed="false">
      <c r="D566" s="0" t="s">
        <v>357</v>
      </c>
    </row>
    <row r="567" customFormat="false" ht="15" hidden="false" customHeight="false" outlineLevel="0" collapsed="false">
      <c r="D567" s="0" t="s">
        <v>370</v>
      </c>
    </row>
    <row r="568" customFormat="false" ht="15" hidden="false" customHeight="false" outlineLevel="0" collapsed="false">
      <c r="D568" s="0" t="s">
        <v>383</v>
      </c>
    </row>
    <row r="569" customFormat="false" ht="15" hidden="false" customHeight="false" outlineLevel="0" collapsed="false">
      <c r="D569" s="0" t="s">
        <v>394</v>
      </c>
    </row>
    <row r="570" customFormat="false" ht="15" hidden="false" customHeight="false" outlineLevel="0" collapsed="false">
      <c r="D570" s="0" t="s">
        <v>404</v>
      </c>
    </row>
    <row r="571" customFormat="false" ht="15" hidden="false" customHeight="false" outlineLevel="0" collapsed="false">
      <c r="D571" s="0" t="s">
        <v>412</v>
      </c>
    </row>
    <row r="572" customFormat="false" ht="15" hidden="false" customHeight="false" outlineLevel="0" collapsed="false">
      <c r="D572" s="0" t="s">
        <v>419</v>
      </c>
    </row>
    <row r="573" customFormat="false" ht="15" hidden="false" customHeight="false" outlineLevel="0" collapsed="false">
      <c r="D573" s="0" t="s">
        <v>425</v>
      </c>
    </row>
    <row r="574" customFormat="false" ht="15" hidden="false" customHeight="false" outlineLevel="0" collapsed="false">
      <c r="D574" s="0" t="s">
        <v>88</v>
      </c>
    </row>
    <row r="575" customFormat="false" ht="15" hidden="false" customHeight="false" outlineLevel="0" collapsed="false">
      <c r="D575" s="0" t="s">
        <v>112</v>
      </c>
    </row>
    <row r="576" customFormat="false" ht="15" hidden="false" customHeight="false" outlineLevel="0" collapsed="false">
      <c r="D576" s="0" t="s">
        <v>136</v>
      </c>
    </row>
    <row r="577" customFormat="false" ht="15" hidden="false" customHeight="false" outlineLevel="0" collapsed="false">
      <c r="D577" s="0" t="s">
        <v>160</v>
      </c>
    </row>
    <row r="578" customFormat="false" ht="15" hidden="false" customHeight="false" outlineLevel="0" collapsed="false">
      <c r="D578" s="0" t="s">
        <v>184</v>
      </c>
    </row>
    <row r="579" customFormat="false" ht="15" hidden="false" customHeight="false" outlineLevel="0" collapsed="false">
      <c r="D579" s="0" t="s">
        <v>208</v>
      </c>
    </row>
    <row r="580" customFormat="false" ht="15" hidden="false" customHeight="false" outlineLevel="0" collapsed="false">
      <c r="D580" s="0" t="s">
        <v>231</v>
      </c>
    </row>
    <row r="581" customFormat="false" ht="15" hidden="false" customHeight="false" outlineLevel="0" collapsed="false">
      <c r="D581" s="0" t="s">
        <v>254</v>
      </c>
    </row>
    <row r="582" customFormat="false" ht="15" hidden="false" customHeight="false" outlineLevel="0" collapsed="false">
      <c r="D582" s="0" t="s">
        <v>89</v>
      </c>
    </row>
    <row r="583" customFormat="false" ht="15" hidden="false" customHeight="false" outlineLevel="0" collapsed="false">
      <c r="D583" s="0" t="s">
        <v>113</v>
      </c>
    </row>
    <row r="584" customFormat="false" ht="15" hidden="false" customHeight="false" outlineLevel="0" collapsed="false">
      <c r="D584" s="0" t="s">
        <v>137</v>
      </c>
    </row>
    <row r="585" customFormat="false" ht="15" hidden="false" customHeight="false" outlineLevel="0" collapsed="false">
      <c r="D585" s="0" t="s">
        <v>161</v>
      </c>
    </row>
    <row r="586" customFormat="false" ht="15" hidden="false" customHeight="false" outlineLevel="0" collapsed="false">
      <c r="D586" s="0" t="s">
        <v>185</v>
      </c>
    </row>
    <row r="587" customFormat="false" ht="15" hidden="false" customHeight="false" outlineLevel="0" collapsed="false">
      <c r="D587" s="0" t="s">
        <v>209</v>
      </c>
    </row>
    <row r="588" customFormat="false" ht="15" hidden="false" customHeight="false" outlineLevel="0" collapsed="false">
      <c r="D588" s="0" t="s">
        <v>232</v>
      </c>
    </row>
    <row r="589" customFormat="false" ht="15" hidden="false" customHeight="false" outlineLevel="0" collapsed="false">
      <c r="D589" s="0" t="s">
        <v>255</v>
      </c>
    </row>
    <row r="590" customFormat="false" ht="15" hidden="false" customHeight="false" outlineLevel="0" collapsed="false">
      <c r="D590" s="0" t="s">
        <v>274</v>
      </c>
    </row>
    <row r="591" customFormat="false" ht="15" hidden="false" customHeight="false" outlineLevel="0" collapsed="false">
      <c r="D591" s="0" t="s">
        <v>292</v>
      </c>
    </row>
    <row r="592" customFormat="false" ht="15" hidden="false" customHeight="false" outlineLevel="0" collapsed="false">
      <c r="D592" s="0" t="s">
        <v>310</v>
      </c>
    </row>
    <row r="593" customFormat="false" ht="15" hidden="false" customHeight="false" outlineLevel="0" collapsed="false">
      <c r="D593" s="0" t="s">
        <v>327</v>
      </c>
    </row>
    <row r="594" customFormat="false" ht="15" hidden="false" customHeight="false" outlineLevel="0" collapsed="false">
      <c r="D594" s="0" t="s">
        <v>343</v>
      </c>
    </row>
    <row r="595" customFormat="false" ht="15" hidden="false" customHeight="false" outlineLevel="0" collapsed="false">
      <c r="D595" s="0" t="s">
        <v>358</v>
      </c>
    </row>
    <row r="596" customFormat="false" ht="15" hidden="false" customHeight="false" outlineLevel="0" collapsed="false">
      <c r="D596" s="0" t="s">
        <v>371</v>
      </c>
    </row>
    <row r="597" customFormat="false" ht="15" hidden="false" customHeight="false" outlineLevel="0" collapsed="false">
      <c r="D597" s="0" t="s">
        <v>384</v>
      </c>
    </row>
    <row r="598" customFormat="false" ht="15" hidden="false" customHeight="false" outlineLevel="0" collapsed="false">
      <c r="D598" s="0" t="s">
        <v>395</v>
      </c>
    </row>
    <row r="599" customFormat="false" ht="15" hidden="false" customHeight="false" outlineLevel="0" collapsed="false">
      <c r="D599" s="0" t="s">
        <v>90</v>
      </c>
    </row>
    <row r="600" customFormat="false" ht="15" hidden="false" customHeight="false" outlineLevel="0" collapsed="false">
      <c r="D600" s="0" t="s">
        <v>114</v>
      </c>
    </row>
    <row r="601" customFormat="false" ht="15" hidden="false" customHeight="false" outlineLevel="0" collapsed="false">
      <c r="D601" s="0" t="s">
        <v>138</v>
      </c>
    </row>
    <row r="602" customFormat="false" ht="15" hidden="false" customHeight="false" outlineLevel="0" collapsed="false">
      <c r="D602" s="0" t="s">
        <v>162</v>
      </c>
    </row>
    <row r="603" customFormat="false" ht="15" hidden="false" customHeight="false" outlineLevel="0" collapsed="false">
      <c r="D603" s="0" t="s">
        <v>186</v>
      </c>
    </row>
    <row r="604" customFormat="false" ht="15" hidden="false" customHeight="false" outlineLevel="0" collapsed="false">
      <c r="D604" s="0" t="s">
        <v>210</v>
      </c>
    </row>
    <row r="605" customFormat="false" ht="15" hidden="false" customHeight="false" outlineLevel="0" collapsed="false">
      <c r="D605" s="0" t="s">
        <v>233</v>
      </c>
    </row>
    <row r="606" customFormat="false" ht="15" hidden="false" customHeight="false" outlineLevel="0" collapsed="false">
      <c r="D606" s="0" t="s">
        <v>256</v>
      </c>
    </row>
    <row r="607" customFormat="false" ht="15" hidden="false" customHeight="false" outlineLevel="0" collapsed="false">
      <c r="D607" s="0" t="s">
        <v>275</v>
      </c>
    </row>
    <row r="608" customFormat="false" ht="15" hidden="false" customHeight="false" outlineLevel="0" collapsed="false">
      <c r="D608" s="0" t="s">
        <v>293</v>
      </c>
    </row>
    <row r="609" customFormat="false" ht="15" hidden="false" customHeight="false" outlineLevel="0" collapsed="false">
      <c r="D609" s="0" t="s">
        <v>311</v>
      </c>
    </row>
    <row r="610" customFormat="false" ht="15" hidden="false" customHeight="false" outlineLevel="0" collapsed="false">
      <c r="D610" s="0" t="s">
        <v>328</v>
      </c>
    </row>
    <row r="611" customFormat="false" ht="15" hidden="false" customHeight="false" outlineLevel="0" collapsed="false">
      <c r="D611" s="0" t="s">
        <v>344</v>
      </c>
    </row>
    <row r="612" customFormat="false" ht="15" hidden="false" customHeight="false" outlineLevel="0" collapsed="false">
      <c r="D612" s="0" t="s">
        <v>91</v>
      </c>
    </row>
    <row r="613" customFormat="false" ht="15" hidden="false" customHeight="false" outlineLevel="0" collapsed="false">
      <c r="D613" s="0" t="s">
        <v>115</v>
      </c>
    </row>
    <row r="614" customFormat="false" ht="15" hidden="false" customHeight="false" outlineLevel="0" collapsed="false">
      <c r="D614" s="0" t="s">
        <v>139</v>
      </c>
    </row>
    <row r="615" customFormat="false" ht="15" hidden="false" customHeight="false" outlineLevel="0" collapsed="false">
      <c r="D615" s="0" t="s">
        <v>163</v>
      </c>
    </row>
    <row r="616" customFormat="false" ht="15" hidden="false" customHeight="false" outlineLevel="0" collapsed="false">
      <c r="D616" s="0" t="s">
        <v>187</v>
      </c>
    </row>
    <row r="617" customFormat="false" ht="15" hidden="false" customHeight="false" outlineLevel="0" collapsed="false">
      <c r="D617" s="0" t="s">
        <v>91</v>
      </c>
    </row>
    <row r="618" customFormat="false" ht="15" hidden="false" customHeight="false" outlineLevel="0" collapsed="false">
      <c r="D618" s="0" t="s">
        <v>115</v>
      </c>
    </row>
    <row r="619" customFormat="false" ht="15" hidden="false" customHeight="false" outlineLevel="0" collapsed="false">
      <c r="D619" s="0" t="s">
        <v>139</v>
      </c>
    </row>
    <row r="620" customFormat="false" ht="15" hidden="false" customHeight="false" outlineLevel="0" collapsed="false">
      <c r="D620" s="0" t="s">
        <v>163</v>
      </c>
    </row>
    <row r="621" customFormat="false" ht="15" hidden="false" customHeight="false" outlineLevel="0" collapsed="false">
      <c r="D621" s="0" t="s">
        <v>187</v>
      </c>
    </row>
    <row r="622" customFormat="false" ht="15" hidden="false" customHeight="false" outlineLevel="0" collapsed="false">
      <c r="D622" s="0" t="s">
        <v>92</v>
      </c>
    </row>
    <row r="623" customFormat="false" ht="15" hidden="false" customHeight="false" outlineLevel="0" collapsed="false">
      <c r="D623" s="0" t="s">
        <v>116</v>
      </c>
    </row>
    <row r="624" customFormat="false" ht="15" hidden="false" customHeight="false" outlineLevel="0" collapsed="false">
      <c r="D624" s="0" t="s">
        <v>140</v>
      </c>
    </row>
    <row r="625" customFormat="false" ht="15" hidden="false" customHeight="false" outlineLevel="0" collapsed="false">
      <c r="D625" s="0" t="s">
        <v>164</v>
      </c>
    </row>
    <row r="626" customFormat="false" ht="15" hidden="false" customHeight="false" outlineLevel="0" collapsed="false">
      <c r="D626" s="0" t="s">
        <v>188</v>
      </c>
    </row>
    <row r="627" customFormat="false" ht="15" hidden="false" customHeight="false" outlineLevel="0" collapsed="false">
      <c r="D627" s="0" t="s">
        <v>211</v>
      </c>
    </row>
    <row r="628" customFormat="false" ht="15" hidden="false" customHeight="false" outlineLevel="0" collapsed="false">
      <c r="D628" s="0" t="s">
        <v>234</v>
      </c>
    </row>
    <row r="629" customFormat="false" ht="15" hidden="false" customHeight="false" outlineLevel="0" collapsed="false">
      <c r="D629" s="0" t="s">
        <v>257</v>
      </c>
    </row>
    <row r="630" customFormat="false" ht="15" hidden="false" customHeight="false" outlineLevel="0" collapsed="false">
      <c r="D630" s="0" t="s">
        <v>276</v>
      </c>
    </row>
    <row r="631" customFormat="false" ht="15" hidden="false" customHeight="false" outlineLevel="0" collapsed="false">
      <c r="D631" s="0" t="s">
        <v>294</v>
      </c>
    </row>
    <row r="632" customFormat="false" ht="15" hidden="false" customHeight="false" outlineLevel="0" collapsed="false">
      <c r="D632" s="0" t="s">
        <v>93</v>
      </c>
    </row>
    <row r="633" customFormat="false" ht="15" hidden="false" customHeight="false" outlineLevel="0" collapsed="false">
      <c r="D633" s="0" t="s">
        <v>117</v>
      </c>
    </row>
    <row r="634" customFormat="false" ht="15" hidden="false" customHeight="false" outlineLevel="0" collapsed="false">
      <c r="D634" s="0" t="s">
        <v>141</v>
      </c>
    </row>
    <row r="635" customFormat="false" ht="15" hidden="false" customHeight="false" outlineLevel="0" collapsed="false">
      <c r="D635" s="0" t="s">
        <v>165</v>
      </c>
    </row>
    <row r="636" customFormat="false" ht="15" hidden="false" customHeight="false" outlineLevel="0" collapsed="false">
      <c r="D636" s="0" t="s">
        <v>189</v>
      </c>
    </row>
    <row r="637" customFormat="false" ht="15" hidden="false" customHeight="false" outlineLevel="0" collapsed="false">
      <c r="D637" s="0" t="s">
        <v>212</v>
      </c>
    </row>
    <row r="638" customFormat="false" ht="15" hidden="false" customHeight="false" outlineLevel="0" collapsed="false">
      <c r="D638" s="0" t="s">
        <v>235</v>
      </c>
    </row>
    <row r="639" customFormat="false" ht="15" hidden="false" customHeight="false" outlineLevel="0" collapsed="false">
      <c r="D639" s="0" t="s">
        <v>258</v>
      </c>
    </row>
    <row r="640" customFormat="false" ht="15" hidden="false" customHeight="false" outlineLevel="0" collapsed="false">
      <c r="D640" s="0" t="s">
        <v>277</v>
      </c>
    </row>
    <row r="641" customFormat="false" ht="15" hidden="false" customHeight="false" outlineLevel="0" collapsed="false">
      <c r="D641" s="0" t="s">
        <v>295</v>
      </c>
    </row>
    <row r="642" customFormat="false" ht="15" hidden="false" customHeight="false" outlineLevel="0" collapsed="false">
      <c r="D642" s="0" t="s">
        <v>312</v>
      </c>
    </row>
    <row r="643" customFormat="false" ht="15" hidden="false" customHeight="false" outlineLevel="0" collapsed="false">
      <c r="D643" s="0" t="s">
        <v>94</v>
      </c>
    </row>
    <row r="644" customFormat="false" ht="15" hidden="false" customHeight="false" outlineLevel="0" collapsed="false">
      <c r="D644" s="0" t="s">
        <v>118</v>
      </c>
    </row>
    <row r="645" customFormat="false" ht="15" hidden="false" customHeight="false" outlineLevel="0" collapsed="false">
      <c r="D645" s="0" t="s">
        <v>142</v>
      </c>
    </row>
    <row r="646" customFormat="false" ht="15" hidden="false" customHeight="false" outlineLevel="0" collapsed="false">
      <c r="D646" s="0" t="s">
        <v>166</v>
      </c>
    </row>
    <row r="647" customFormat="false" ht="15" hidden="false" customHeight="false" outlineLevel="0" collapsed="false">
      <c r="D647" s="0" t="s">
        <v>190</v>
      </c>
    </row>
    <row r="648" customFormat="false" ht="15" hidden="false" customHeight="false" outlineLevel="0" collapsed="false">
      <c r="D648" s="0" t="s">
        <v>213</v>
      </c>
    </row>
    <row r="649" customFormat="false" ht="15" hidden="false" customHeight="false" outlineLevel="0" collapsed="false">
      <c r="D649" s="0" t="s">
        <v>236</v>
      </c>
    </row>
    <row r="650" customFormat="false" ht="15" hidden="false" customHeight="false" outlineLevel="0" collapsed="false">
      <c r="D650" s="0" t="s">
        <v>95</v>
      </c>
    </row>
    <row r="651" customFormat="false" ht="15" hidden="false" customHeight="false" outlineLevel="0" collapsed="false">
      <c r="D651" s="0" t="s">
        <v>119</v>
      </c>
    </row>
    <row r="652" customFormat="false" ht="15" hidden="false" customHeight="false" outlineLevel="0" collapsed="false">
      <c r="D652" s="0" t="s">
        <v>143</v>
      </c>
    </row>
    <row r="653" customFormat="false" ht="15" hidden="false" customHeight="false" outlineLevel="0" collapsed="false">
      <c r="D653" s="0" t="s">
        <v>167</v>
      </c>
    </row>
    <row r="654" customFormat="false" ht="15" hidden="false" customHeight="false" outlineLevel="0" collapsed="false">
      <c r="D654" s="0" t="s">
        <v>191</v>
      </c>
    </row>
    <row r="655" customFormat="false" ht="15" hidden="false" customHeight="false" outlineLevel="0" collapsed="false">
      <c r="D655" s="0" t="s">
        <v>214</v>
      </c>
    </row>
    <row r="656" customFormat="false" ht="15" hidden="false" customHeight="false" outlineLevel="0" collapsed="false">
      <c r="D656" s="0" t="s">
        <v>237</v>
      </c>
    </row>
    <row r="657" customFormat="false" ht="15" hidden="false" customHeight="false" outlineLevel="0" collapsed="false">
      <c r="D657" s="0" t="s">
        <v>259</v>
      </c>
    </row>
    <row r="658" customFormat="false" ht="15" hidden="false" customHeight="false" outlineLevel="0" collapsed="false">
      <c r="D658" s="0" t="s">
        <v>278</v>
      </c>
    </row>
    <row r="659" customFormat="false" ht="15" hidden="false" customHeight="false" outlineLevel="0" collapsed="false">
      <c r="D659" s="0" t="s">
        <v>296</v>
      </c>
    </row>
    <row r="660" customFormat="false" ht="15" hidden="false" customHeight="false" outlineLevel="0" collapsed="false">
      <c r="D660" s="0" t="s">
        <v>313</v>
      </c>
    </row>
    <row r="661" customFormat="false" ht="15" hidden="false" customHeight="false" outlineLevel="0" collapsed="false">
      <c r="D661" s="0" t="s">
        <v>329</v>
      </c>
    </row>
    <row r="662" customFormat="false" ht="15" hidden="false" customHeight="false" outlineLevel="0" collapsed="false">
      <c r="D662" s="0" t="s">
        <v>345</v>
      </c>
    </row>
    <row r="663" customFormat="false" ht="15" hidden="false" customHeight="false" outlineLevel="0" collapsed="false">
      <c r="D663" s="0" t="s">
        <v>359</v>
      </c>
    </row>
    <row r="664" customFormat="false" ht="15" hidden="false" customHeight="false" outlineLevel="0" collapsed="false">
      <c r="D664" s="0" t="s">
        <v>372</v>
      </c>
    </row>
    <row r="665" customFormat="false" ht="15" hidden="false" customHeight="false" outlineLevel="0" collapsed="false">
      <c r="D665" s="0" t="s">
        <v>385</v>
      </c>
    </row>
    <row r="666" customFormat="false" ht="15" hidden="false" customHeight="false" outlineLevel="0" collapsed="false">
      <c r="D666" s="0" t="s">
        <v>396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A5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" activeCellId="0" sqref="A2"/>
    </sheetView>
  </sheetViews>
  <sheetFormatPr defaultRowHeight="15"/>
  <cols>
    <col collapsed="false" hidden="false" max="1" min="1" style="0" width="15.6581632653061"/>
    <col collapsed="false" hidden="false" max="1025" min="2" style="0" width="10.3928571428571"/>
  </cols>
  <sheetData>
    <row r="2" customFormat="false" ht="15" hidden="false" customHeight="false" outlineLevel="0" collapsed="false">
      <c r="A2" s="0" t="s">
        <v>1127</v>
      </c>
    </row>
    <row r="3" customFormat="false" ht="15" hidden="false" customHeight="false" outlineLevel="0" collapsed="false">
      <c r="A3" s="0" t="s">
        <v>1128</v>
      </c>
    </row>
    <row r="4" customFormat="false" ht="15" hidden="false" customHeight="false" outlineLevel="0" collapsed="false">
      <c r="A4" s="0" t="s">
        <v>1129</v>
      </c>
    </row>
    <row r="5" customFormat="false" ht="15" hidden="false" customHeight="false" outlineLevel="0" collapsed="false">
      <c r="A5" s="0" t="s">
        <v>1130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</TotalTime>
  <Application>LibreOffice/5.1.3.2$Windows_x86 LibreOffice_project/644e4637d1d8544fd9f56425bd6cec110e49301b</Application>
  <Company>BAM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2014-05-09T22:37:44Z</dcterms:created>
  <dc:creator>Oscar David Marroquin Echeverria</dc:creator>
  <dc:description/>
  <dc:language>es-GT</dc:language>
  <cp:lastModifiedBy/>
  <cp:lastPrinted>2018-10-17T14:32:54Z</cp:lastPrinted>
  <dcterms:modified xsi:type="dcterms:W3CDTF">2018-10-17T17:05:28Z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BAM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